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<sst xmlns="http://schemas.openxmlformats.org/spreadsheetml/2006/main" count="33" uniqueCount="33">
  <si>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</si>
  <si>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</si>
  <si>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</si>
  <si>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</si>
  <si>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</si>
  <si>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</si>
  <si>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</si>
  <si>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</si>
  <si>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</si>
  <si>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</si>
  <si>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</si>
  <si>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</si>
  <si>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</si>
  <si>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</si>
  <si>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</si>
  <si>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</si>
  <si>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</si>
  <si>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</si>
  <si>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</si>
  <si>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</si>
  <si>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</si>
  <si>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</si>
  <si>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</si>
  <si>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</si>
  <si>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</si>
  <si>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</si>
  <si>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</si>
  <si>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</si>
  <si>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</si>
  <si>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 xml:space="preserve">План на           </t>
    </r>
    <r>
      <rPr>
        <b/>
        <sz val="11"/>
        <color indexed="10"/>
        <rFont val="Times New Roman"/>
        <family val="1"/>
      </rPr>
      <t>жовтень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</si>
  <si>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01</t>
    </r>
    <r>
      <rPr>
        <b/>
        <sz val="11"/>
        <color indexed="10"/>
        <rFont val="Times New Roman"/>
        <family val="1"/>
      </rPr>
      <t>.11.2018</t>
    </r>
  </si>
  <si>
    <t xml:space="preserve">Доходи районного у місті бюджету за звітний період 2018 року надійшли у сумі 14121,8 тис.грн. при уточненому плані 15996,8 тис.грн., що складає 88,3% виконання місячного плану. Залишок коштів на рахунку загального фонду станом на 01.11.2018 становить 2430,2 тис.грн. </t>
  </si>
  <si>
    <r>
      <t xml:space="preserve">Видатки районного у місті бюджету за звітний період  2018 року складають 13396,5 тис.грн. по загальному фонду при уточненому місячному плані 15181,8 тис.грн., тобто 88,2%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</si>
</sst>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23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29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911.1</v>
      </c>
      <c r="D5" s="7">
        <f aca="true" t="shared" si="0" ref="D5:D14">C5/B5*100</f>
        <v>113.8875</v>
      </c>
      <c r="E5" s="8">
        <f>C5-B5</f>
        <v>111.10000000000002</v>
      </c>
    </row>
    <row r="6" spans="1:5" ht="15.75">
      <c r="A6" s="25" t="s">
        <v>18</v>
      </c>
      <c r="B6" s="7">
        <v>2</v>
      </c>
      <c r="C6" s="8">
        <v>8.6</v>
      </c>
      <c r="D6" s="7">
        <f t="shared" si="0"/>
        <v>430</v>
      </c>
      <c r="E6" s="8">
        <f aca="true" t="shared" si="1" ref="E6:E14">C6-B6</f>
        <v>6.6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5.9+0.6+4+496.7</f>
        <v>507.2</v>
      </c>
      <c r="C9" s="8">
        <v>513.2</v>
      </c>
      <c r="D9" s="7">
        <f t="shared" si="0"/>
        <v>101.18296529968455</v>
      </c>
      <c r="E9" s="8">
        <f t="shared" si="1"/>
        <v>6.000000000000057</v>
      </c>
    </row>
    <row r="10" spans="1:5" ht="15" customHeight="1">
      <c r="A10" s="25" t="s">
        <v>5</v>
      </c>
      <c r="B10" s="7">
        <v>2000</v>
      </c>
      <c r="C10" s="7">
        <v>2000</v>
      </c>
      <c r="D10" s="7">
        <f t="shared" si="0"/>
        <v>100</v>
      </c>
      <c r="E10" s="8">
        <f t="shared" si="1"/>
        <v>0</v>
      </c>
    </row>
    <row r="11" spans="1:5" ht="15.75">
      <c r="A11" s="21" t="s">
        <v>8</v>
      </c>
      <c r="B11" s="7">
        <f>12678.1</f>
        <v>12678.1</v>
      </c>
      <c r="C11" s="7">
        <f>68+7940.8+30.5+2643.5</f>
        <v>10682.8</v>
      </c>
      <c r="D11" s="7">
        <f t="shared" si="0"/>
        <v>84.26183734155748</v>
      </c>
      <c r="E11" s="8">
        <f t="shared" si="1"/>
        <v>-1995.300000000001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6.1</v>
      </c>
      <c r="D13" s="7">
        <f t="shared" si="0"/>
        <v>64.21052631578948</v>
      </c>
      <c r="E13" s="8">
        <f t="shared" si="1"/>
        <v>-3.4000000000000004</v>
      </c>
    </row>
    <row r="14" spans="1:5" ht="15.75">
      <c r="A14" s="11" t="s">
        <v>6</v>
      </c>
      <c r="B14" s="9">
        <f>SUM(B5:B13)</f>
        <v>15996.8</v>
      </c>
      <c r="C14" s="9">
        <f>SUM(C5:C13)</f>
        <v>14121.8</v>
      </c>
      <c r="D14" s="19">
        <f t="shared" si="0"/>
        <v>88.27890578115624</v>
      </c>
      <c r="E14" s="10">
        <f t="shared" si="1"/>
        <v>-1875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19</v>
      </c>
      <c r="B17" s="52"/>
      <c r="C17" s="52"/>
      <c r="D17" s="52"/>
      <c r="E17" s="14">
        <v>2643.5</v>
      </c>
    </row>
    <row r="18" spans="1:5" ht="48" customHeight="1">
      <c r="A18" s="28" t="s">
        <v>28</v>
      </c>
      <c r="B18" s="29"/>
      <c r="C18" s="29"/>
      <c r="D18" s="30"/>
      <c r="E18" s="14">
        <v>0</v>
      </c>
    </row>
    <row r="19" spans="1:9" ht="46.5" customHeight="1">
      <c r="A19" s="31" t="s">
        <v>20</v>
      </c>
      <c r="B19" s="31"/>
      <c r="C19" s="31"/>
      <c r="D19" s="31"/>
      <c r="E19" s="14">
        <v>30.5</v>
      </c>
      <c r="G19" s="13"/>
      <c r="I19" s="13"/>
    </row>
    <row r="20" spans="1:9" ht="61.5" customHeight="1">
      <c r="A20" s="35" t="s">
        <v>22</v>
      </c>
      <c r="B20" s="36"/>
      <c r="C20" s="36"/>
      <c r="D20" s="37"/>
      <c r="E20" s="14">
        <v>7940.8</v>
      </c>
      <c r="G20" s="13"/>
      <c r="I20" s="13"/>
    </row>
    <row r="21" spans="1:9" ht="60.75" customHeight="1">
      <c r="A21" s="35" t="s">
        <v>21</v>
      </c>
      <c r="B21" s="36"/>
      <c r="C21" s="36"/>
      <c r="D21" s="37"/>
      <c r="E21" s="14">
        <v>68</v>
      </c>
      <c r="G21" s="13"/>
      <c r="I21" s="13"/>
    </row>
    <row r="22" spans="1:7" s="5" customFormat="1" ht="105" customHeight="1">
      <c r="A22" s="32" t="s">
        <v>24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25</v>
      </c>
      <c r="B23" s="36"/>
      <c r="C23" s="36"/>
      <c r="D23" s="37"/>
      <c r="E23" s="14">
        <v>2342.4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26</v>
      </c>
      <c r="B25" s="31"/>
      <c r="C25" s="31"/>
      <c r="D25" s="31"/>
      <c r="E25" s="14">
        <v>355.7</v>
      </c>
      <c r="F25" s="13"/>
      <c r="G25" s="13"/>
      <c r="H25" s="13"/>
      <c r="I25" s="13"/>
    </row>
    <row r="26" spans="1:9" ht="16.5" customHeight="1">
      <c r="A26" s="50" t="s">
        <v>27</v>
      </c>
      <c r="B26" s="50"/>
      <c r="C26" s="50"/>
      <c r="D26" s="50"/>
      <c r="E26" s="14">
        <v>15.6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13396.5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  <row r="31" ht="15.75">
      <c r="E31" s="13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2018-11-02T11:41:13Z</dcterms:modified>
  <cp:category/>
  <cp:version/>
  <cp:contentType/>
  <cp:contentStatus/>
</cp:coreProperties>
</file>