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6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<sst xmlns="http://schemas.openxmlformats.org/spreadsheetml/2006/main" count="35" uniqueCount="35">
  <si>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</si>
  <si>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</si>
  <si>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</si>
  <si>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</si>
  <si>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</si>
  <si>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</si>
  <si>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</si>
  <si>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</si>
  <si>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</si>
  <si>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</si>
  <si>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</si>
  <si>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</si>
  <si>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</si>
  <si>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</si>
  <si>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</si>
  <si>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</si>
  <si>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</si>
  <si>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</si>
  <si>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</si>
  <si>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</si>
  <si>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</si>
  <si>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</si>
  <si>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</si>
  <si>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</si>
  <si>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</si>
  <si>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</si>
  <si>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</si>
  <si>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</si>
  <si>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</si>
  <si>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План на           грудень 2020 року</t>
  </si>
  <si>
    <t>Субвенція Громадський бюджет</t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</si>
  <si>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2021 рік (станом на 29.</t>
    </r>
    <r>
      <rPr>
        <b/>
        <sz val="12"/>
        <color indexed="10"/>
        <rFont val="Times New Roman"/>
        <family val="1"/>
      </rPr>
      <t>01.2021</t>
    </r>
    <r>
      <rPr>
        <b/>
        <sz val="12"/>
        <rFont val="Times New Roman"/>
        <family val="1"/>
      </rPr>
      <t>)</t>
    </r>
  </si>
  <si>
    <r>
      <t>Факт станом на 29</t>
    </r>
    <r>
      <rPr>
        <b/>
        <sz val="11"/>
        <color indexed="10"/>
        <rFont val="Times New Roman"/>
        <family val="1"/>
      </rPr>
      <t>.01.2021</t>
    </r>
  </si>
  <si>
    <r>
      <t>Доходи районного у місті бюджету за звітний період 2020 року надійшли у сумі 5348,1 тис.грн. при уточненому плані 5490,9 тис.грн., що складає 97,4% виконання місячного плану. Залишок коштів на рахунках загального фонду станом на 29</t>
    </r>
    <r>
      <rPr>
        <sz val="11"/>
        <color indexed="10"/>
        <rFont val="Times New Roman"/>
        <family val="1"/>
      </rPr>
      <t>.01.2021</t>
    </r>
    <r>
      <rPr>
        <sz val="11"/>
        <rFont val="Times New Roman"/>
        <family val="1"/>
      </rPr>
      <t xml:space="preserve"> становить 660,5 тис.грн. </t>
    </r>
  </si>
  <si>
    <r>
      <t xml:space="preserve">Видатки районного у місті бюджету за звітний період 2021 року складають 4763,9 тис.грн. по загальному фонду при уточненому місячному плані  5490,9 тис.грн., тобто 86,8% виконання. </t>
    </r>
    <r>
      <rPr>
        <sz val="12"/>
        <color indexed="9"/>
        <rFont val="Times New Roman"/>
        <family val="1"/>
      </rPr>
      <t>Видатки бюджету розвитку складають 191,9 тис.грн., що становить 89,3% уточненого місячного плану 215,0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</si>
</sst>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180" fontId="16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21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vertical="distributed" wrapText="1"/>
    </xf>
    <xf numFmtId="0" fontId="15" fillId="0" borderId="12" xfId="0" applyFont="1" applyBorder="1" applyAlignment="1">
      <alignment horizontal="left" vertical="distributed" wrapText="1"/>
    </xf>
    <xf numFmtId="0" fontId="15" fillId="0" borderId="13" xfId="0" applyFont="1" applyBorder="1" applyAlignment="1">
      <alignment horizontal="left" vertical="distributed" wrapText="1"/>
    </xf>
    <xf numFmtId="0" fontId="15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 vertical="top" wrapText="1"/>
    </xf>
    <xf numFmtId="49" fontId="17" fillId="0" borderId="15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6" fillId="0" borderId="16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0">
      <selection activeCell="F34" sqref="F34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31</v>
      </c>
      <c r="B1" s="40"/>
      <c r="C1" s="40"/>
      <c r="D1" s="40"/>
      <c r="E1" s="4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29</v>
      </c>
      <c r="C3" s="45" t="s">
        <v>32</v>
      </c>
      <c r="D3" s="47" t="s">
        <v>0</v>
      </c>
      <c r="E3" s="48"/>
    </row>
    <row r="4" spans="1:5" s="1" customFormat="1" ht="31.5" customHeight="1">
      <c r="A4" s="42"/>
      <c r="B4" s="44"/>
      <c r="C4" s="46"/>
      <c r="D4" s="24" t="s">
        <v>6</v>
      </c>
      <c r="E4" s="25" t="s">
        <v>2</v>
      </c>
    </row>
    <row r="5" spans="1:5" ht="15.75">
      <c r="A5" s="23" t="s">
        <v>20</v>
      </c>
      <c r="B5" s="7">
        <v>700</v>
      </c>
      <c r="C5" s="7">
        <v>683.8</v>
      </c>
      <c r="D5" s="7">
        <f aca="true" t="shared" si="0" ref="D5:D16">C5/B5*100</f>
        <v>97.68571428571427</v>
      </c>
      <c r="E5" s="8">
        <f>C5-B5</f>
        <v>-16.200000000000045</v>
      </c>
    </row>
    <row r="6" spans="1:5" ht="15.75">
      <c r="A6" s="23" t="s">
        <v>23</v>
      </c>
      <c r="B6" s="7">
        <v>5</v>
      </c>
      <c r="C6" s="7">
        <v>0.5</v>
      </c>
      <c r="D6" s="7">
        <f t="shared" si="0"/>
        <v>10</v>
      </c>
      <c r="E6" s="8">
        <f aca="true" t="shared" si="1" ref="E6:E15">C6-B6</f>
        <v>-4.5</v>
      </c>
    </row>
    <row r="7" spans="1:5" ht="15.75">
      <c r="A7" s="23" t="s">
        <v>22</v>
      </c>
      <c r="B7" s="7">
        <v>0</v>
      </c>
      <c r="C7" s="7">
        <v>0</v>
      </c>
      <c r="D7" s="7" t="e">
        <f t="shared" si="0"/>
        <v>#DIV/0!</v>
      </c>
      <c r="E7" s="8">
        <f t="shared" si="1"/>
        <v>0</v>
      </c>
    </row>
    <row r="8" spans="1:5" ht="15.75">
      <c r="A8" s="19" t="s">
        <v>25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26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24</v>
      </c>
      <c r="B10" s="7">
        <v>1122.6</v>
      </c>
      <c r="C10" s="7">
        <v>1000.7</v>
      </c>
      <c r="D10" s="7">
        <f t="shared" si="0"/>
        <v>89.1412791733476</v>
      </c>
      <c r="E10" s="8">
        <f t="shared" si="1"/>
        <v>-121.89999999999986</v>
      </c>
    </row>
    <row r="11" spans="1:6" ht="15" customHeight="1">
      <c r="A11" s="23" t="s">
        <v>4</v>
      </c>
      <c r="B11" s="7">
        <v>3658.3</v>
      </c>
      <c r="C11" s="7">
        <v>3658.3</v>
      </c>
      <c r="D11" s="7">
        <f t="shared" si="0"/>
        <v>100</v>
      </c>
      <c r="E11" s="8">
        <f t="shared" si="1"/>
        <v>0</v>
      </c>
      <c r="F11" s="13"/>
    </row>
    <row r="12" spans="1:5" ht="15.75" hidden="1">
      <c r="A12" s="19" t="s">
        <v>27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7" ht="15.75">
      <c r="A14" s="19" t="s">
        <v>9</v>
      </c>
      <c r="B14" s="7">
        <v>5</v>
      </c>
      <c r="C14" s="7">
        <v>4.8</v>
      </c>
      <c r="D14" s="7">
        <f t="shared" si="0"/>
        <v>96</v>
      </c>
      <c r="E14" s="8">
        <f t="shared" si="1"/>
        <v>-0.20000000000000018</v>
      </c>
      <c r="G14" s="13"/>
    </row>
    <row r="15" spans="1:5" ht="15.75" hidden="1">
      <c r="A15" s="19" t="s">
        <v>28</v>
      </c>
      <c r="B15" s="7">
        <v>0</v>
      </c>
      <c r="C15" s="7">
        <v>0</v>
      </c>
      <c r="D15" s="7" t="e">
        <f t="shared" si="0"/>
        <v>#DIV/0!</v>
      </c>
      <c r="E15" s="8">
        <f t="shared" si="1"/>
        <v>0</v>
      </c>
    </row>
    <row r="16" spans="1:5" ht="15.75">
      <c r="A16" s="11" t="s">
        <v>5</v>
      </c>
      <c r="B16" s="9">
        <f>SUM(B5:B15)</f>
        <v>5490.9</v>
      </c>
      <c r="C16" s="9">
        <f>SUM(C5:C15)</f>
        <v>5348.1</v>
      </c>
      <c r="D16" s="18">
        <f t="shared" si="0"/>
        <v>97.39933344260506</v>
      </c>
      <c r="E16" s="10">
        <f>C16-B16</f>
        <v>-142.79999999999927</v>
      </c>
    </row>
    <row r="17" spans="1:5" ht="46.5" customHeight="1">
      <c r="A17" s="50" t="s">
        <v>33</v>
      </c>
      <c r="B17" s="50"/>
      <c r="C17" s="50"/>
      <c r="D17" s="50"/>
      <c r="E17" s="50"/>
    </row>
    <row r="18" spans="1:5" ht="23.25" customHeight="1">
      <c r="A18" s="26"/>
      <c r="B18" s="26"/>
      <c r="C18" s="26"/>
      <c r="D18" s="26"/>
      <c r="E18" s="26"/>
    </row>
    <row r="19" spans="1:4" ht="18" customHeight="1">
      <c r="A19" s="15" t="s">
        <v>12</v>
      </c>
      <c r="B19" s="2"/>
      <c r="C19" s="3"/>
      <c r="D19" s="3"/>
    </row>
    <row r="20" spans="1:5" ht="63" customHeight="1" hidden="1">
      <c r="A20" s="53" t="s">
        <v>19</v>
      </c>
      <c r="B20" s="53"/>
      <c r="C20" s="53"/>
      <c r="D20" s="53"/>
      <c r="E20" s="14">
        <v>0</v>
      </c>
    </row>
    <row r="21" spans="1:5" ht="61.5" customHeight="1" hidden="1">
      <c r="A21" s="30" t="s">
        <v>21</v>
      </c>
      <c r="B21" s="31"/>
      <c r="C21" s="31"/>
      <c r="D21" s="32"/>
      <c r="E21" s="14">
        <v>0</v>
      </c>
    </row>
    <row r="22" spans="1:9" ht="46.5" customHeight="1" hidden="1">
      <c r="A22" s="33" t="s">
        <v>13</v>
      </c>
      <c r="B22" s="33"/>
      <c r="C22" s="33"/>
      <c r="D22" s="33"/>
      <c r="E22" s="14">
        <v>0</v>
      </c>
      <c r="G22" s="13"/>
      <c r="I22" s="13"/>
    </row>
    <row r="23" spans="1:9" ht="61.5" customHeight="1" hidden="1">
      <c r="A23" s="37" t="s">
        <v>14</v>
      </c>
      <c r="B23" s="38"/>
      <c r="C23" s="38"/>
      <c r="D23" s="39"/>
      <c r="E23" s="14">
        <v>0</v>
      </c>
      <c r="G23" s="13"/>
      <c r="I23" s="13"/>
    </row>
    <row r="24" spans="1:9" ht="17.25" customHeight="1">
      <c r="A24" s="37" t="s">
        <v>30</v>
      </c>
      <c r="B24" s="38"/>
      <c r="C24" s="38"/>
      <c r="D24" s="39"/>
      <c r="E24" s="27"/>
      <c r="F24" s="13"/>
      <c r="G24" s="13"/>
      <c r="I24" s="13"/>
    </row>
    <row r="25" spans="1:7" s="5" customFormat="1" ht="105" customHeight="1" hidden="1">
      <c r="A25" s="34" t="s">
        <v>15</v>
      </c>
      <c r="B25" s="35"/>
      <c r="C25" s="35"/>
      <c r="D25" s="36"/>
      <c r="E25" s="27"/>
      <c r="G25" s="17"/>
    </row>
    <row r="26" spans="1:7" ht="15.75" customHeight="1">
      <c r="A26" s="37" t="s">
        <v>16</v>
      </c>
      <c r="B26" s="38"/>
      <c r="C26" s="38"/>
      <c r="D26" s="39"/>
      <c r="E26" s="27">
        <v>4501.8</v>
      </c>
      <c r="G26" s="13"/>
    </row>
    <row r="27" spans="1:5" ht="18.75" hidden="1">
      <c r="A27" s="20" t="s">
        <v>7</v>
      </c>
      <c r="B27" s="21"/>
      <c r="C27" s="22"/>
      <c r="D27" s="22"/>
      <c r="E27" s="28"/>
    </row>
    <row r="28" spans="1:9" ht="15.75" customHeight="1">
      <c r="A28" s="33" t="s">
        <v>17</v>
      </c>
      <c r="B28" s="33"/>
      <c r="C28" s="33"/>
      <c r="D28" s="33"/>
      <c r="E28" s="27">
        <v>261.3</v>
      </c>
      <c r="F28" s="13"/>
      <c r="G28" s="13"/>
      <c r="H28" s="13"/>
      <c r="I28" s="13"/>
    </row>
    <row r="29" spans="1:9" ht="16.5" customHeight="1">
      <c r="A29" s="51" t="s">
        <v>18</v>
      </c>
      <c r="B29" s="51"/>
      <c r="C29" s="51"/>
      <c r="D29" s="51"/>
      <c r="E29" s="27">
        <v>0.8</v>
      </c>
      <c r="F29" s="13"/>
      <c r="G29" s="13"/>
      <c r="H29" s="13"/>
      <c r="I29" s="13"/>
    </row>
    <row r="30" spans="1:8" s="1" customFormat="1" ht="16.5" customHeight="1">
      <c r="A30" s="52" t="s">
        <v>8</v>
      </c>
      <c r="B30" s="52"/>
      <c r="C30" s="52"/>
      <c r="D30" s="52"/>
      <c r="E30" s="29">
        <f>SUM(E26:E29)+E24</f>
        <v>4763.900000000001</v>
      </c>
      <c r="F30" s="12"/>
      <c r="G30" s="12"/>
      <c r="H30" s="12"/>
    </row>
    <row r="31" spans="1:8" s="1" customFormat="1" ht="62.25" customHeight="1">
      <c r="A31" s="49" t="s">
        <v>34</v>
      </c>
      <c r="B31" s="49"/>
      <c r="C31" s="49"/>
      <c r="D31" s="49"/>
      <c r="E31" s="49"/>
      <c r="H31" s="12"/>
    </row>
    <row r="34" ht="15.75">
      <c r="E34" s="13"/>
    </row>
  </sheetData>
  <sheetProtection/>
  <mergeCells count="17">
    <mergeCell ref="A1:E1"/>
    <mergeCell ref="A3:A4"/>
    <mergeCell ref="B3:B4"/>
    <mergeCell ref="C3:C4"/>
    <mergeCell ref="D3:E3"/>
    <mergeCell ref="A31:E31"/>
    <mergeCell ref="A17:E17"/>
    <mergeCell ref="A29:D29"/>
    <mergeCell ref="A30:D30"/>
    <mergeCell ref="A20:D20"/>
    <mergeCell ref="A21:D21"/>
    <mergeCell ref="A22:D22"/>
    <mergeCell ref="A25:D25"/>
    <mergeCell ref="A28:D28"/>
    <mergeCell ref="A23:D23"/>
    <mergeCell ref="A24:D24"/>
    <mergeCell ref="A26:D26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2020-08-21T11:13:05Z</cp:lastPrinted>
  <dcterms:created xsi:type="dcterms:W3CDTF">2012-02-20T11:22:47Z</dcterms:created>
  <dcterms:modified xsi:type="dcterms:W3CDTF">2021-01-29T09:47:56Z</dcterms:modified>
  <cp:category/>
  <cp:version/>
  <cp:contentType/>
  <cp:contentStatus/>
</cp:coreProperties>
</file>