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<sst xmlns="http://schemas.openxmlformats.org/spreadsheetml/2006/main" count="35" uniqueCount="35">
  <si>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</si>
  <si>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</si>
  <si>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</si>
  <si>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</si>
  <si>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</si>
  <si>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</si>
  <si>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</si>
  <si>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</si>
  <si>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</si>
  <si>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</si>
  <si>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</si>
  <si>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</si>
  <si>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</si>
  <si>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</si>
  <si>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</si>
  <si>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</si>
  <si>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</si>
  <si>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</si>
  <si>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</si>
  <si>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</si>
  <si>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</si>
  <si>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</si>
  <si>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</si>
  <si>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</si>
  <si>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</si>
  <si>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</si>
  <si>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</si>
  <si>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</si>
  <si>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</si>
  <si>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</si>
  <si>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</si>
  <si>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 xml:space="preserve">План на           </t>
    </r>
    <r>
      <rPr>
        <b/>
        <sz val="11"/>
        <color indexed="10"/>
        <rFont val="Times New Roman"/>
        <family val="1"/>
      </rPr>
      <t>лютий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</si>
  <si>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28</t>
    </r>
    <r>
      <rPr>
        <b/>
        <sz val="11"/>
        <color indexed="10"/>
        <rFont val="Times New Roman"/>
        <family val="1"/>
      </rPr>
      <t>.02.2020</t>
    </r>
  </si>
  <si>
    <r>
      <t>Доходи районного у місті бюджету за звітний період 2020 року надійшли у сумі 4865,1 тис.грн. при уточненому плані 5182,5 тис.грн., що складає 93,92% виконання місячного плану. Залишок коштів на рахунку загального фонду станом на 28</t>
    </r>
    <r>
      <rPr>
        <sz val="11"/>
        <color indexed="10"/>
        <rFont val="Times New Roman"/>
        <family val="1"/>
      </rPr>
      <t>.02.2020</t>
    </r>
    <r>
      <rPr>
        <sz val="11"/>
        <rFont val="Times New Roman"/>
        <family val="1"/>
      </rPr>
      <t xml:space="preserve"> становить 3950,0 тис.грн. </t>
    </r>
  </si>
  <si>
    <r>
      <t xml:space="preserve">Видатки районного у місті бюджету за звітний період 2020 року складають 4166,1 тис.грн. по загальному фонду при уточненому місячному плані  5182,5 тис.грн., тобто 80,4%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</si>
</sst>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0">
      <selection activeCell="C33" sqref="C33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23</v>
      </c>
      <c r="B1" s="40"/>
      <c r="C1" s="40"/>
      <c r="D1" s="40"/>
      <c r="E1" s="4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31</v>
      </c>
      <c r="C3" s="45" t="s">
        <v>32</v>
      </c>
      <c r="D3" s="47" t="s">
        <v>0</v>
      </c>
      <c r="E3" s="48"/>
    </row>
    <row r="4" spans="1:5" s="1" customFormat="1" ht="15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21</v>
      </c>
      <c r="B5" s="7">
        <v>514.4</v>
      </c>
      <c r="C5" s="7">
        <v>591.4</v>
      </c>
      <c r="D5" s="7">
        <f aca="true" t="shared" si="0" ref="D5:D15">C5/B5*100</f>
        <v>114.96889580093313</v>
      </c>
      <c r="E5" s="8">
        <f>C5-B5</f>
        <v>77</v>
      </c>
    </row>
    <row r="6" spans="1:5" ht="15.75">
      <c r="A6" s="25" t="s">
        <v>25</v>
      </c>
      <c r="B6" s="7">
        <v>5</v>
      </c>
      <c r="C6" s="7">
        <v>8.1</v>
      </c>
      <c r="D6" s="7">
        <f t="shared" si="0"/>
        <v>162</v>
      </c>
      <c r="E6" s="8">
        <f aca="true" t="shared" si="1" ref="E6:E14">C6-B6</f>
        <v>3.0999999999999996</v>
      </c>
    </row>
    <row r="7" spans="1:5" ht="15.75">
      <c r="A7" s="25" t="s">
        <v>24</v>
      </c>
      <c r="B7" s="7">
        <v>0</v>
      </c>
      <c r="C7" s="7">
        <v>2.4</v>
      </c>
      <c r="D7" s="7" t="e">
        <f t="shared" si="0"/>
        <v>#DIV/0!</v>
      </c>
      <c r="E7" s="8">
        <f t="shared" si="1"/>
        <v>2.4</v>
      </c>
    </row>
    <row r="8" spans="1:5" ht="15.75">
      <c r="A8" s="21" t="s">
        <v>27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28</v>
      </c>
      <c r="B9" s="7">
        <v>0</v>
      </c>
      <c r="C9" s="7">
        <v>1.3</v>
      </c>
      <c r="D9" s="7" t="e">
        <f t="shared" si="0"/>
        <v>#DIV/0!</v>
      </c>
      <c r="E9" s="8">
        <f t="shared" si="1"/>
        <v>1.3</v>
      </c>
    </row>
    <row r="10" spans="1:5" ht="27.75" customHeight="1">
      <c r="A10" s="21" t="s">
        <v>26</v>
      </c>
      <c r="B10" s="7">
        <v>41.2</v>
      </c>
      <c r="C10" s="7">
        <v>100.1</v>
      </c>
      <c r="D10" s="7">
        <f t="shared" si="0"/>
        <v>242.96116504854365</v>
      </c>
      <c r="E10" s="8">
        <f t="shared" si="1"/>
        <v>58.89999999999999</v>
      </c>
    </row>
    <row r="11" spans="1:6" ht="15" customHeight="1">
      <c r="A11" s="25" t="s">
        <v>4</v>
      </c>
      <c r="B11" s="7">
        <v>4614.9</v>
      </c>
      <c r="C11" s="7">
        <f>2307.4+1845.9</f>
        <v>4153.3</v>
      </c>
      <c r="D11" s="7">
        <f t="shared" si="0"/>
        <v>89.9976164163904</v>
      </c>
      <c r="E11" s="8">
        <f t="shared" si="1"/>
        <v>-461.59999999999945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7</v>
      </c>
      <c r="C14" s="7">
        <v>8.5</v>
      </c>
      <c r="D14" s="7">
        <f t="shared" si="0"/>
        <v>121.42857142857142</v>
      </c>
      <c r="E14" s="8">
        <f t="shared" si="1"/>
        <v>1.5</v>
      </c>
    </row>
    <row r="15" spans="1:5" ht="15.75">
      <c r="A15" s="11" t="s">
        <v>5</v>
      </c>
      <c r="B15" s="9">
        <f>SUM(B5:B14)</f>
        <v>5182.5</v>
      </c>
      <c r="C15" s="9">
        <f>SUM(C5:C14)</f>
        <v>4865.1</v>
      </c>
      <c r="D15" s="19">
        <f t="shared" si="0"/>
        <v>93.8755426917511</v>
      </c>
      <c r="E15" s="10">
        <f>C15-B15</f>
        <v>-317.39999999999964</v>
      </c>
    </row>
    <row r="16" spans="1:5" ht="46.5" customHeight="1">
      <c r="A16" s="50" t="s">
        <v>33</v>
      </c>
      <c r="B16" s="50"/>
      <c r="C16" s="50"/>
      <c r="D16" s="50"/>
      <c r="E16" s="5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53" t="s">
        <v>20</v>
      </c>
      <c r="B19" s="53"/>
      <c r="C19" s="53"/>
      <c r="D19" s="53"/>
      <c r="E19" s="14">
        <v>0</v>
      </c>
    </row>
    <row r="20" spans="1:5" ht="61.5" customHeight="1" hidden="1">
      <c r="A20" s="30" t="s">
        <v>22</v>
      </c>
      <c r="B20" s="31"/>
      <c r="C20" s="31"/>
      <c r="D20" s="32"/>
      <c r="E20" s="14">
        <v>0</v>
      </c>
    </row>
    <row r="21" spans="1:9" ht="46.5" customHeight="1" hidden="1">
      <c r="A21" s="33" t="s">
        <v>14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15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29</v>
      </c>
      <c r="B23" s="38"/>
      <c r="C23" s="38"/>
      <c r="D23" s="39"/>
      <c r="E23" s="29" t="s">
        <v>30</v>
      </c>
      <c r="F23" s="13"/>
      <c r="G23" s="13"/>
      <c r="I23" s="13"/>
    </row>
    <row r="24" spans="1:7" s="5" customFormat="1" ht="105" customHeight="1" hidden="1">
      <c r="A24" s="34" t="s">
        <v>16</v>
      </c>
      <c r="B24" s="35"/>
      <c r="C24" s="35"/>
      <c r="D24" s="36"/>
      <c r="E24" s="14"/>
      <c r="G24" s="18"/>
    </row>
    <row r="25" spans="1:7" ht="15.75" customHeight="1">
      <c r="A25" s="37" t="s">
        <v>17</v>
      </c>
      <c r="B25" s="38"/>
      <c r="C25" s="38"/>
      <c r="D25" s="39"/>
      <c r="E25" s="14">
        <v>3378.4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33" t="s">
        <v>18</v>
      </c>
      <c r="B27" s="33"/>
      <c r="C27" s="33"/>
      <c r="D27" s="33"/>
      <c r="E27" s="14">
        <v>525.8</v>
      </c>
      <c r="F27" s="13"/>
      <c r="G27" s="13"/>
      <c r="H27" s="13"/>
      <c r="I27" s="13"/>
    </row>
    <row r="28" spans="1:9" ht="16.5" customHeight="1">
      <c r="A28" s="51" t="s">
        <v>19</v>
      </c>
      <c r="B28" s="51"/>
      <c r="C28" s="51"/>
      <c r="D28" s="51"/>
      <c r="E28" s="14">
        <v>261.9</v>
      </c>
      <c r="F28" s="13"/>
      <c r="G28" s="13"/>
      <c r="H28" s="13"/>
      <c r="I28" s="13"/>
    </row>
    <row r="29" spans="1:8" s="1" customFormat="1" ht="16.5" customHeight="1">
      <c r="A29" s="52" t="s">
        <v>9</v>
      </c>
      <c r="B29" s="52"/>
      <c r="C29" s="52"/>
      <c r="D29" s="52"/>
      <c r="E29" s="15">
        <f>SUM(E19:E28)-E20</f>
        <v>4166.099999999999</v>
      </c>
      <c r="F29" s="12"/>
      <c r="G29" s="12"/>
      <c r="H29" s="12"/>
    </row>
    <row r="30" spans="1:8" s="1" customFormat="1" ht="62.25" customHeight="1">
      <c r="A30" s="49" t="s">
        <v>34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2020-02-28T08:13:14Z</dcterms:modified>
  <cp:category/>
  <cp:version/>
  <cp:contentType/>
  <cp:contentStatus/>
</cp:coreProperties>
</file>