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<sst xmlns="http://schemas.openxmlformats.org/spreadsheetml/2006/main" count="35" uniqueCount="35">
  <si>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</si>
  <si>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</si>
  <si>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</si>
  <si>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</si>
  <si>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</si>
  <si>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</si>
  <si>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</si>
  <si>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</si>
  <si>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</si>
  <si>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</si>
  <si>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</si>
  <si>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</si>
  <si>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</si>
  <si>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</si>
  <si>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</si>
  <si>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</si>
  <si>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</si>
  <si>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</si>
  <si>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</si>
  <si>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</si>
  <si>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</si>
  <si>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</si>
  <si>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</si>
  <si>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2020 рік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</si>
  <si>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</si>
  <si>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</si>
  <si>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</si>
  <si>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</si>
  <si>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</si>
  <si>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</si>
  <si>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 xml:space="preserve"> - </t>
  </si>
  <si>
    <r>
      <t xml:space="preserve">План на           </t>
    </r>
    <r>
      <rPr>
        <b/>
        <sz val="11"/>
        <color indexed="10"/>
        <rFont val="Times New Roman"/>
        <family val="1"/>
      </rPr>
      <t>березень</t>
    </r>
    <r>
      <rPr>
        <b/>
        <sz val="11"/>
        <color indexed="8"/>
        <rFont val="Times New Roman"/>
        <family val="1"/>
      </rPr>
      <t xml:space="preserve"> 2020 року</t>
    </r>
  </si>
  <si>
    <r>
      <t>Доходи районного у місті бюджету за звітний період 2020 року надійшли у сумі 5951,8 тис.грн. при уточненому плані 6366,8 тис.грн., що складає 91,9% виконання місячного плану. Залишок коштів на рахунку загального фонду станом на 26</t>
    </r>
    <r>
      <rPr>
        <sz val="11"/>
        <color indexed="10"/>
        <rFont val="Times New Roman"/>
        <family val="1"/>
      </rPr>
      <t>.03.2020</t>
    </r>
    <r>
      <rPr>
        <sz val="11"/>
        <rFont val="Times New Roman"/>
        <family val="1"/>
      </rPr>
      <t xml:space="preserve"> становить 6539,5 тис.грн. </t>
    </r>
  </si>
  <si>
    <r>
      <t xml:space="preserve">Видатки районного у місті бюджету за звітний період 2020 року складають 3817,4 тис.грн. по загальному фонду при уточненому місячному плані  6168,8 тис.грн., тобто 61,9% виконання. </t>
    </r>
    <r>
      <rPr>
        <sz val="12"/>
        <color indexed="9"/>
        <rFont val="Times New Roman"/>
        <family val="1"/>
      </rPr>
      <t>Видатки бюджету розвитку складають 3084,5 тис.грн., план на поточний місяць встановлено на рівні 1647,4 тис.грн.</t>
    </r>
  </si>
  <si>
    <r>
      <t>Факт станом на 27</t>
    </r>
    <r>
      <rPr>
        <b/>
        <sz val="11"/>
        <color indexed="10"/>
        <rFont val="Times New Roman"/>
        <family val="1"/>
      </rPr>
      <t>.03.2020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</si>
</sst>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23</v>
      </c>
      <c r="B1" s="40"/>
      <c r="C1" s="40"/>
      <c r="D1" s="40"/>
      <c r="E1" s="40"/>
    </row>
    <row r="2" spans="1:5" ht="15.75">
      <c r="A2" s="17" t="s">
        <v>12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31</v>
      </c>
      <c r="C3" s="45" t="s">
        <v>34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6" t="s">
        <v>6</v>
      </c>
      <c r="E4" s="27" t="s">
        <v>2</v>
      </c>
    </row>
    <row r="5" spans="1:5" ht="15.75">
      <c r="A5" s="25" t="s">
        <v>21</v>
      </c>
      <c r="B5" s="7">
        <v>630</v>
      </c>
      <c r="C5" s="7">
        <v>524.4</v>
      </c>
      <c r="D5" s="7">
        <f aca="true" t="shared" si="0" ref="D5:D15">C5/B5*100</f>
        <v>83.23809523809523</v>
      </c>
      <c r="E5" s="8">
        <f>C5-B5</f>
        <v>-105.60000000000002</v>
      </c>
    </row>
    <row r="6" spans="1:5" ht="15.75">
      <c r="A6" s="25" t="s">
        <v>25</v>
      </c>
      <c r="B6" s="7">
        <v>5</v>
      </c>
      <c r="C6" s="7">
        <v>22.3</v>
      </c>
      <c r="D6" s="7">
        <f t="shared" si="0"/>
        <v>446</v>
      </c>
      <c r="E6" s="8">
        <f aca="true" t="shared" si="1" ref="E6:E14">C6-B6</f>
        <v>17.3</v>
      </c>
    </row>
    <row r="7" spans="1:5" ht="15.75">
      <c r="A7" s="25" t="s">
        <v>24</v>
      </c>
      <c r="B7" s="7">
        <v>0</v>
      </c>
      <c r="C7" s="7">
        <v>3.1</v>
      </c>
      <c r="D7" s="7" t="e">
        <f t="shared" si="0"/>
        <v>#DIV/0!</v>
      </c>
      <c r="E7" s="8">
        <f t="shared" si="1"/>
        <v>3.1</v>
      </c>
    </row>
    <row r="8" spans="1:5" ht="15.75">
      <c r="A8" s="21" t="s">
        <v>27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21" t="s">
        <v>28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21" t="s">
        <v>26</v>
      </c>
      <c r="B10" s="7">
        <v>51.2</v>
      </c>
      <c r="C10" s="7">
        <v>191.5</v>
      </c>
      <c r="D10" s="7">
        <f t="shared" si="0"/>
        <v>374.0234375</v>
      </c>
      <c r="E10" s="8">
        <f t="shared" si="1"/>
        <v>140.3</v>
      </c>
    </row>
    <row r="11" spans="1:6" ht="15" customHeight="1">
      <c r="A11" s="25" t="s">
        <v>4</v>
      </c>
      <c r="B11" s="7">
        <v>5671.6</v>
      </c>
      <c r="C11" s="7">
        <f>2835.8+2268.7</f>
        <v>5104.5</v>
      </c>
      <c r="D11" s="7">
        <f t="shared" si="0"/>
        <v>90.00105790253191</v>
      </c>
      <c r="E11" s="8">
        <f t="shared" si="1"/>
        <v>-567.1000000000004</v>
      </c>
      <c r="F11" s="13"/>
    </row>
    <row r="12" spans="1:5" ht="15.75" hidden="1">
      <c r="A12" s="21" t="s">
        <v>7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 hidden="1">
      <c r="A13" s="21" t="s">
        <v>11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10</v>
      </c>
      <c r="B14" s="7">
        <v>9</v>
      </c>
      <c r="C14" s="7">
        <v>6</v>
      </c>
      <c r="D14" s="7">
        <f t="shared" si="0"/>
        <v>66.66666666666666</v>
      </c>
      <c r="E14" s="8">
        <f t="shared" si="1"/>
        <v>-3</v>
      </c>
    </row>
    <row r="15" spans="1:5" ht="15.75">
      <c r="A15" s="11" t="s">
        <v>5</v>
      </c>
      <c r="B15" s="9">
        <f>SUM(B5:B14)</f>
        <v>6366.8</v>
      </c>
      <c r="C15" s="9">
        <f>SUM(C5:C14)</f>
        <v>5851.8</v>
      </c>
      <c r="D15" s="19">
        <f t="shared" si="0"/>
        <v>91.91116416410128</v>
      </c>
      <c r="E15" s="10">
        <f>C15-B15</f>
        <v>-515</v>
      </c>
    </row>
    <row r="16" spans="1:5" ht="46.5" customHeight="1">
      <c r="A16" s="50" t="s">
        <v>32</v>
      </c>
      <c r="B16" s="50"/>
      <c r="C16" s="50"/>
      <c r="D16" s="50"/>
      <c r="E16" s="50"/>
    </row>
    <row r="17" spans="1:5" ht="23.25" customHeight="1">
      <c r="A17" s="28"/>
      <c r="B17" s="28"/>
      <c r="C17" s="28"/>
      <c r="D17" s="28"/>
      <c r="E17" s="28"/>
    </row>
    <row r="18" spans="1:4" ht="18" customHeight="1">
      <c r="A18" s="16" t="s">
        <v>13</v>
      </c>
      <c r="B18" s="2"/>
      <c r="C18" s="3"/>
      <c r="D18" s="3"/>
    </row>
    <row r="19" spans="1:5" ht="63" customHeight="1" hidden="1">
      <c r="A19" s="53" t="s">
        <v>20</v>
      </c>
      <c r="B19" s="53"/>
      <c r="C19" s="53"/>
      <c r="D19" s="53"/>
      <c r="E19" s="14">
        <v>0</v>
      </c>
    </row>
    <row r="20" spans="1:5" ht="61.5" customHeight="1" hidden="1">
      <c r="A20" s="30" t="s">
        <v>22</v>
      </c>
      <c r="B20" s="31"/>
      <c r="C20" s="31"/>
      <c r="D20" s="32"/>
      <c r="E20" s="14">
        <v>0</v>
      </c>
    </row>
    <row r="21" spans="1:9" ht="46.5" customHeight="1" hidden="1">
      <c r="A21" s="33" t="s">
        <v>14</v>
      </c>
      <c r="B21" s="33"/>
      <c r="C21" s="33"/>
      <c r="D21" s="33"/>
      <c r="E21" s="14">
        <v>0</v>
      </c>
      <c r="G21" s="13"/>
      <c r="I21" s="13"/>
    </row>
    <row r="22" spans="1:9" ht="61.5" customHeight="1" hidden="1">
      <c r="A22" s="37" t="s">
        <v>15</v>
      </c>
      <c r="B22" s="38"/>
      <c r="C22" s="38"/>
      <c r="D22" s="39"/>
      <c r="E22" s="14">
        <v>0</v>
      </c>
      <c r="G22" s="13"/>
      <c r="I22" s="13"/>
    </row>
    <row r="23" spans="1:9" ht="21.75" customHeight="1">
      <c r="A23" s="37" t="s">
        <v>29</v>
      </c>
      <c r="B23" s="38"/>
      <c r="C23" s="38"/>
      <c r="D23" s="39"/>
      <c r="E23" s="29" t="s">
        <v>30</v>
      </c>
      <c r="F23" s="13"/>
      <c r="G23" s="13"/>
      <c r="I23" s="13"/>
    </row>
    <row r="24" spans="1:7" s="5" customFormat="1" ht="105" customHeight="1" hidden="1">
      <c r="A24" s="34" t="s">
        <v>16</v>
      </c>
      <c r="B24" s="35"/>
      <c r="C24" s="35"/>
      <c r="D24" s="36"/>
      <c r="E24" s="14"/>
      <c r="G24" s="18"/>
    </row>
    <row r="25" spans="1:7" ht="15.75" customHeight="1">
      <c r="A25" s="37" t="s">
        <v>17</v>
      </c>
      <c r="B25" s="38"/>
      <c r="C25" s="38"/>
      <c r="D25" s="39"/>
      <c r="E25" s="14">
        <v>3129.2</v>
      </c>
      <c r="G25" s="13"/>
    </row>
    <row r="26" spans="1:5" ht="18.75" hidden="1">
      <c r="A26" s="22" t="s">
        <v>8</v>
      </c>
      <c r="B26" s="23"/>
      <c r="C26" s="24"/>
      <c r="D26" s="24"/>
      <c r="E26" s="20"/>
    </row>
    <row r="27" spans="1:9" ht="15.75" customHeight="1">
      <c r="A27" s="33" t="s">
        <v>18</v>
      </c>
      <c r="B27" s="33"/>
      <c r="C27" s="33"/>
      <c r="D27" s="33"/>
      <c r="E27" s="14">
        <v>434.8</v>
      </c>
      <c r="F27" s="13"/>
      <c r="G27" s="13"/>
      <c r="H27" s="13"/>
      <c r="I27" s="13"/>
    </row>
    <row r="28" spans="1:9" ht="16.5" customHeight="1">
      <c r="A28" s="51" t="s">
        <v>19</v>
      </c>
      <c r="B28" s="51"/>
      <c r="C28" s="51"/>
      <c r="D28" s="51"/>
      <c r="E28" s="14">
        <v>253.4</v>
      </c>
      <c r="F28" s="13"/>
      <c r="G28" s="13"/>
      <c r="H28" s="13"/>
      <c r="I28" s="13"/>
    </row>
    <row r="29" spans="1:8" s="1" customFormat="1" ht="16.5" customHeight="1">
      <c r="A29" s="52" t="s">
        <v>9</v>
      </c>
      <c r="B29" s="52"/>
      <c r="C29" s="52"/>
      <c r="D29" s="52"/>
      <c r="E29" s="15">
        <f>SUM(E19:E28)-E20</f>
        <v>3817.4</v>
      </c>
      <c r="F29" s="12"/>
      <c r="G29" s="12"/>
      <c r="H29" s="12"/>
    </row>
    <row r="30" spans="1:8" s="1" customFormat="1" ht="62.25" customHeight="1">
      <c r="A30" s="49" t="s">
        <v>33</v>
      </c>
      <c r="B30" s="49"/>
      <c r="C30" s="49"/>
      <c r="D30" s="49"/>
      <c r="E30" s="49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2019-12-13T09:00:39Z</cp:lastPrinted>
  <dcterms:created xsi:type="dcterms:W3CDTF">2012-02-20T11:22:47Z</dcterms:created>
  <dcterms:modified xsi:type="dcterms:W3CDTF">2020-03-26T13:02:55Z</dcterms:modified>
  <cp:category/>
  <cp:version/>
  <cp:contentType/>
  <cp:contentStatus/>
</cp:coreProperties>
</file>