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15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<sst xmlns="http://schemas.openxmlformats.org/spreadsheetml/2006/main" count="33" uniqueCount="33">
  <si>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Відхилення</t>
  </si>
  <si>
    <t>Показник</t>
  </si>
  <si>
    <t xml:space="preserve"> +/- </t>
  </si>
  <si>
    <t>тис.грн.</t>
  </si>
  <si>
    <t>Плата за землю</t>
  </si>
  <si>
    <t>Дотація з міського бюджету</t>
  </si>
  <si>
    <t>ВСЬОГО</t>
  </si>
  <si>
    <t>%</t>
  </si>
  <si>
    <t>Субвенції з державного бюджету</t>
  </si>
  <si>
    <t>Податок на нерухоме майно, відмінне від земельної ділянки, 180101-180104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</si>
  <si>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</si>
  <si>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</si>
  <si>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</si>
  <si>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</si>
  <si>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</si>
  <si>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</si>
  <si>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Єдиний податок, 180503-180504</t>
  </si>
  <si>
    <t>Туристичний збір 18030100</t>
  </si>
  <si>
    <t>Адміністративні штрафи 210811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</si>
  <si>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</si>
  <si>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</si>
  <si>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410507 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</si>
  <si>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</si>
  <si>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Інформація щодо стану виконання бюджету по загальному фонду                                                      Тернівського районного у місті бюджету в 2018 році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</si>
  <si>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</si>
  <si>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</si>
  <si>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</si>
  <si>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</si>
  <si>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410541 Субвенція з місцевого бюджету на здійснення заходів щодо соціально-економічного розвитку окремих територій за рахунок залишк укоштів відповідної субвенції з державного бюджету, що утворився на кінець 2017 року</t>
  </si>
  <si>
    <r>
      <t xml:space="preserve">План на           </t>
    </r>
    <r>
      <rPr>
        <b/>
        <sz val="11"/>
        <color indexed="10"/>
        <rFont val="Times New Roman"/>
        <family val="1"/>
      </rPr>
      <t>жовтень</t>
    </r>
    <r>
      <rPr>
        <b/>
        <sz val="11"/>
        <color indexed="8"/>
        <rFont val="Times New Roman"/>
        <family val="1"/>
      </rPr>
      <t xml:space="preserve"> 2018</t>
    </r>
  </si>
  <si>
    <r>
      <t>Факт станом на 26</t>
    </r>
    <r>
      <rPr>
        <b/>
        <sz val="11"/>
        <color indexed="10"/>
        <rFont val="Times New Roman"/>
        <family val="1"/>
      </rPr>
      <t>.10.2018</t>
    </r>
  </si>
  <si>
    <t xml:space="preserve">Доходи районного у місті бюджету за звітний період 2018 року надійшли у сумі 12445,7 тис.грн. при уточненому плані 15996,8 тис.грн., що складає 77,8% виконання місячного плану. Залишок коштів на рахунку загального фонду станом на 26.10.2018 становить 2218,8 тис.грн. </t>
  </si>
  <si>
    <r>
      <t xml:space="preserve">Видатки районного у місті бюджету за звітний період  2018 року складають 12694,0 тис.грн. по загальному фонду при уточненому місячному плані 15155,8 тис.грн., тобто 83,6% виконання. </t>
    </r>
    <r>
      <rPr>
        <sz val="12"/>
        <color indexed="9"/>
        <rFont val="Times New Roman"/>
        <family val="1"/>
      </rPr>
      <t>Видатки бюджету розвитку у липні складають 1077,3 тис.грн.</t>
    </r>
    <r>
      <rPr>
        <sz val="12"/>
        <rFont val="Times New Roman"/>
        <family val="1"/>
      </rPr>
      <t xml:space="preserve"> </t>
    </r>
    <r>
      <rPr>
        <sz val="12"/>
        <color indexed="9"/>
        <rFont val="Times New Roman"/>
        <family val="1"/>
      </rPr>
      <t>при уточненому плані 901,5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</si>
</sst>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180" fontId="18" fillId="0" borderId="0" xfId="0" applyNumberFormat="1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8" fillId="0" borderId="15" xfId="0" applyNumberFormat="1" applyFont="1" applyBorder="1" applyAlignment="1">
      <alignment horizontal="left" wrapText="1"/>
    </xf>
    <xf numFmtId="0" fontId="17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:E1"/>
    </sheetView>
  </sheetViews>
  <sheetFormatPr defaultColWidth="9.00390625" defaultRowHeight="15.75"/>
  <cols>
    <col min="1" max="1" width="29.37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8" t="s">
        <v>23</v>
      </c>
      <c r="B1" s="28"/>
      <c r="C1" s="28"/>
      <c r="D1" s="28"/>
      <c r="E1" s="28"/>
    </row>
    <row r="2" spans="1:5" ht="15.75">
      <c r="A2" s="17" t="s">
        <v>14</v>
      </c>
      <c r="B2" s="6"/>
      <c r="C2" s="4"/>
      <c r="D2" s="4"/>
      <c r="E2" s="4" t="s">
        <v>3</v>
      </c>
    </row>
    <row r="3" spans="1:5" s="1" customFormat="1" ht="33" customHeight="1">
      <c r="A3" s="29" t="s">
        <v>1</v>
      </c>
      <c r="B3" s="31" t="s">
        <v>29</v>
      </c>
      <c r="C3" s="33" t="s">
        <v>30</v>
      </c>
      <c r="D3" s="35" t="s">
        <v>0</v>
      </c>
      <c r="E3" s="36"/>
    </row>
    <row r="4" spans="1:5" s="1" customFormat="1" ht="24" customHeight="1">
      <c r="A4" s="30"/>
      <c r="B4" s="32"/>
      <c r="C4" s="34"/>
      <c r="D4" s="26" t="s">
        <v>7</v>
      </c>
      <c r="E4" s="27" t="s">
        <v>2</v>
      </c>
    </row>
    <row r="5" spans="1:5" ht="15.75">
      <c r="A5" s="25" t="s">
        <v>4</v>
      </c>
      <c r="B5" s="7">
        <f>502+285+2.7+10.3</f>
        <v>800</v>
      </c>
      <c r="C5" s="7">
        <v>57.1</v>
      </c>
      <c r="D5" s="7">
        <f aca="true" t="shared" si="0" ref="D5:D14">C5/B5*100</f>
        <v>7.137500000000001</v>
      </c>
      <c r="E5" s="8">
        <f>C5-B5</f>
        <v>-742.9</v>
      </c>
    </row>
    <row r="6" spans="1:5" ht="15.75">
      <c r="A6" s="25" t="s">
        <v>18</v>
      </c>
      <c r="B6" s="7">
        <v>2</v>
      </c>
      <c r="C6" s="8">
        <v>7.2</v>
      </c>
      <c r="D6" s="7">
        <f t="shared" si="0"/>
        <v>360</v>
      </c>
      <c r="E6" s="8">
        <f aca="true" t="shared" si="1" ref="E6:E14">C6-B6</f>
        <v>5.2</v>
      </c>
    </row>
    <row r="7" spans="1:5" ht="15.75" hidden="1">
      <c r="A7" s="21" t="s">
        <v>16</v>
      </c>
      <c r="B7" s="7">
        <v>0</v>
      </c>
      <c r="C7" s="8"/>
      <c r="D7" s="7" t="e">
        <f t="shared" si="0"/>
        <v>#DIV/0!</v>
      </c>
      <c r="E7" s="8">
        <f t="shared" si="1"/>
        <v>0</v>
      </c>
    </row>
    <row r="8" spans="1:5" ht="15" customHeight="1" hidden="1">
      <c r="A8" s="21" t="s">
        <v>17</v>
      </c>
      <c r="B8" s="7">
        <v>0</v>
      </c>
      <c r="C8" s="8"/>
      <c r="D8" s="7" t="e">
        <f t="shared" si="0"/>
        <v>#DIV/0!</v>
      </c>
      <c r="E8" s="8">
        <f t="shared" si="1"/>
        <v>0</v>
      </c>
    </row>
    <row r="9" spans="1:5" ht="45" customHeight="1">
      <c r="A9" s="21" t="s">
        <v>9</v>
      </c>
      <c r="B9" s="7">
        <f>5.9+0.6+4+496.7</f>
        <v>507.2</v>
      </c>
      <c r="C9" s="8">
        <v>98.9</v>
      </c>
      <c r="D9" s="7">
        <f t="shared" si="0"/>
        <v>19.499211356466876</v>
      </c>
      <c r="E9" s="8">
        <f t="shared" si="1"/>
        <v>-408.29999999999995</v>
      </c>
    </row>
    <row r="10" spans="1:5" ht="15" customHeight="1">
      <c r="A10" s="25" t="s">
        <v>5</v>
      </c>
      <c r="B10" s="7">
        <v>2000</v>
      </c>
      <c r="C10" s="7">
        <v>1600</v>
      </c>
      <c r="D10" s="7">
        <f t="shared" si="0"/>
        <v>80</v>
      </c>
      <c r="E10" s="8">
        <f t="shared" si="1"/>
        <v>-400</v>
      </c>
    </row>
    <row r="11" spans="1:5" ht="15.75">
      <c r="A11" s="21" t="s">
        <v>8</v>
      </c>
      <c r="B11" s="7">
        <f>12678.1</f>
        <v>12678.1</v>
      </c>
      <c r="C11" s="7">
        <f>68+7930.5+30.5+2643.5</f>
        <v>10672.5</v>
      </c>
      <c r="D11" s="7">
        <f t="shared" si="0"/>
        <v>84.18059488409146</v>
      </c>
      <c r="E11" s="8">
        <f t="shared" si="1"/>
        <v>-2005.6000000000004</v>
      </c>
    </row>
    <row r="12" spans="1:5" ht="15.75" hidden="1">
      <c r="A12" s="21" t="s">
        <v>13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>
      <c r="A13" s="21" t="s">
        <v>12</v>
      </c>
      <c r="B13" s="7">
        <v>9.5</v>
      </c>
      <c r="C13" s="7">
        <v>10</v>
      </c>
      <c r="D13" s="7">
        <f t="shared" si="0"/>
        <v>105.26315789473684</v>
      </c>
      <c r="E13" s="8">
        <f t="shared" si="1"/>
        <v>0.5</v>
      </c>
    </row>
    <row r="14" spans="1:5" ht="15.75">
      <c r="A14" s="11" t="s">
        <v>6</v>
      </c>
      <c r="B14" s="9">
        <f>SUM(B5:B13)</f>
        <v>15996.8</v>
      </c>
      <c r="C14" s="9">
        <f>SUM(C5:C13)</f>
        <v>12445.7</v>
      </c>
      <c r="D14" s="19">
        <f t="shared" si="0"/>
        <v>77.80118523704742</v>
      </c>
      <c r="E14" s="10">
        <f t="shared" si="1"/>
        <v>-3551.0999999999985</v>
      </c>
    </row>
    <row r="15" spans="1:5" ht="46.5" customHeight="1">
      <c r="A15" s="39" t="s">
        <v>31</v>
      </c>
      <c r="B15" s="39"/>
      <c r="C15" s="39"/>
      <c r="D15" s="39"/>
      <c r="E15" s="39"/>
    </row>
    <row r="16" spans="1:4" ht="18" customHeight="1">
      <c r="A16" s="16" t="s">
        <v>15</v>
      </c>
      <c r="B16" s="2"/>
      <c r="C16" s="3"/>
      <c r="D16" s="3"/>
    </row>
    <row r="17" spans="1:5" ht="63" customHeight="1">
      <c r="A17" s="42" t="s">
        <v>19</v>
      </c>
      <c r="B17" s="42"/>
      <c r="C17" s="42"/>
      <c r="D17" s="42"/>
      <c r="E17" s="14">
        <v>2643.5</v>
      </c>
    </row>
    <row r="18" spans="1:5" ht="48" customHeight="1">
      <c r="A18" s="43" t="s">
        <v>28</v>
      </c>
      <c r="B18" s="44"/>
      <c r="C18" s="44"/>
      <c r="D18" s="45"/>
      <c r="E18" s="14">
        <v>0</v>
      </c>
    </row>
    <row r="19" spans="1:9" ht="46.5" customHeight="1">
      <c r="A19" s="46" t="s">
        <v>20</v>
      </c>
      <c r="B19" s="46"/>
      <c r="C19" s="46"/>
      <c r="D19" s="46"/>
      <c r="E19" s="14">
        <v>30.5</v>
      </c>
      <c r="G19" s="13"/>
      <c r="I19" s="13"/>
    </row>
    <row r="20" spans="1:9" ht="61.5" customHeight="1">
      <c r="A20" s="50" t="s">
        <v>22</v>
      </c>
      <c r="B20" s="51"/>
      <c r="C20" s="51"/>
      <c r="D20" s="52"/>
      <c r="E20" s="14">
        <v>7930.5</v>
      </c>
      <c r="G20" s="13"/>
      <c r="I20" s="13"/>
    </row>
    <row r="21" spans="1:9" ht="60.75" customHeight="1">
      <c r="A21" s="50" t="s">
        <v>21</v>
      </c>
      <c r="B21" s="51"/>
      <c r="C21" s="51"/>
      <c r="D21" s="52"/>
      <c r="E21" s="14">
        <v>68</v>
      </c>
      <c r="G21" s="13"/>
      <c r="I21" s="13"/>
    </row>
    <row r="22" spans="1:7" s="5" customFormat="1" ht="105" customHeight="1">
      <c r="A22" s="47" t="s">
        <v>24</v>
      </c>
      <c r="B22" s="48"/>
      <c r="C22" s="48"/>
      <c r="D22" s="49"/>
      <c r="E22" s="14">
        <v>0</v>
      </c>
      <c r="G22" s="18"/>
    </row>
    <row r="23" spans="1:5" ht="15.75" customHeight="1">
      <c r="A23" s="50" t="s">
        <v>25</v>
      </c>
      <c r="B23" s="51"/>
      <c r="C23" s="51"/>
      <c r="D23" s="52"/>
      <c r="E23" s="14">
        <v>1484.6</v>
      </c>
    </row>
    <row r="24" spans="1:5" ht="18.75" hidden="1">
      <c r="A24" s="22" t="s">
        <v>10</v>
      </c>
      <c r="B24" s="23"/>
      <c r="C24" s="24"/>
      <c r="D24" s="24"/>
      <c r="E24" s="20"/>
    </row>
    <row r="25" spans="1:9" ht="15.75" customHeight="1">
      <c r="A25" s="46" t="s">
        <v>26</v>
      </c>
      <c r="B25" s="46"/>
      <c r="C25" s="46"/>
      <c r="D25" s="46"/>
      <c r="E25" s="14">
        <v>521.1</v>
      </c>
      <c r="F25" s="13"/>
      <c r="G25" s="13"/>
      <c r="H25" s="13"/>
      <c r="I25" s="13"/>
    </row>
    <row r="26" spans="1:9" ht="16.5" customHeight="1">
      <c r="A26" s="40" t="s">
        <v>27</v>
      </c>
      <c r="B26" s="40"/>
      <c r="C26" s="40"/>
      <c r="D26" s="40"/>
      <c r="E26" s="14">
        <v>15.8</v>
      </c>
      <c r="F26" s="13"/>
      <c r="G26" s="13"/>
      <c r="H26" s="13"/>
      <c r="I26" s="13"/>
    </row>
    <row r="27" spans="1:7" s="1" customFormat="1" ht="16.5" customHeight="1">
      <c r="A27" s="41" t="s">
        <v>11</v>
      </c>
      <c r="B27" s="41"/>
      <c r="C27" s="41"/>
      <c r="D27" s="41"/>
      <c r="E27" s="15">
        <f>SUM(E17:E26)</f>
        <v>12694</v>
      </c>
      <c r="F27" s="12"/>
      <c r="G27" s="12"/>
    </row>
    <row r="28" spans="1:8" s="1" customFormat="1" ht="69" customHeight="1">
      <c r="A28" s="37" t="s">
        <v>32</v>
      </c>
      <c r="B28" s="38"/>
      <c r="C28" s="38"/>
      <c r="D28" s="38"/>
      <c r="E28" s="38"/>
      <c r="H28" s="12"/>
    </row>
    <row r="31" ht="15.75">
      <c r="E31" s="13"/>
    </row>
  </sheetData>
  <sheetProtection/>
  <mergeCells count="17">
    <mergeCell ref="A18:D18"/>
    <mergeCell ref="A19:D19"/>
    <mergeCell ref="A22:D22"/>
    <mergeCell ref="A25:D25"/>
    <mergeCell ref="A20:D20"/>
    <mergeCell ref="A21:D21"/>
    <mergeCell ref="A23:D23"/>
    <mergeCell ref="A1:E1"/>
    <mergeCell ref="A3:A4"/>
    <mergeCell ref="B3:B4"/>
    <mergeCell ref="C3:C4"/>
    <mergeCell ref="D3:E3"/>
    <mergeCell ref="A28:E28"/>
    <mergeCell ref="A15:E15"/>
    <mergeCell ref="A26:D26"/>
    <mergeCell ref="A27:D27"/>
    <mergeCell ref="A17:D17"/>
  </mergeCells>
  <printOptions/>
  <pageMargins left="1.1811023622047245" right="0.3937007874015748" top="0.5905511811023623" bottom="0.5905511811023623" header="0.31496062992125984" footer="0.31496062992125984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2018-07-13T07:07:44Z</cp:lastPrinted>
  <dcterms:created xsi:type="dcterms:W3CDTF">2012-02-20T11:22:47Z</dcterms:created>
  <dcterms:modified xsi:type="dcterms:W3CDTF">2018-10-26T07:43:40Z</dcterms:modified>
  <cp:category/>
  <cp:version/>
  <cp:contentType/>
  <cp:contentStatus/>
</cp:coreProperties>
</file>