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<sst xmlns="http://schemas.openxmlformats.org/spreadsheetml/2006/main" count="34" uniqueCount="34">
  <si>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</si>
  <si>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</si>
  <si>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</si>
  <si>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</si>
  <si>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</si>
  <si>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</si>
  <si>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</si>
  <si>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</si>
  <si>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</si>
  <si>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</si>
  <si>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</si>
  <si>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</si>
  <si>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</si>
  <si>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</si>
  <si>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</si>
  <si>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</si>
  <si>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</si>
  <si>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</si>
  <si>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</si>
  <si>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</si>
  <si>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</si>
  <si>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</si>
  <si>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</si>
  <si>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</si>
  <si>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</si>
  <si>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</si>
  <si>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</si>
  <si>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</si>
  <si>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>Субвенція по "Громадському бюджету"</t>
  </si>
  <si>
    <r>
      <t>План на           верес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</si>
  <si>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01</t>
    </r>
    <r>
      <rPr>
        <b/>
        <sz val="12"/>
        <color indexed="10"/>
        <rFont val="Times New Roman"/>
        <family val="1"/>
      </rPr>
      <t>.10.2020</t>
    </r>
    <r>
      <rPr>
        <b/>
        <sz val="12"/>
        <rFont val="Times New Roman"/>
        <family val="1"/>
      </rPr>
      <t>)</t>
    </r>
  </si>
  <si>
    <r>
      <t>Факт станом на 01</t>
    </r>
    <r>
      <rPr>
        <b/>
        <sz val="11"/>
        <color indexed="10"/>
        <rFont val="Times New Roman"/>
        <family val="1"/>
      </rPr>
      <t>.10.2020</t>
    </r>
  </si>
  <si>
    <r>
      <t>Доходи районного у місті бюджету за звітний період 2020 року надійшли у сумі 5200,0 тис.грн. при уточненому плані 5121,8 тис.грн., що складає 101,5% виконання місячного плану. Залишок коштів на рахунках загального фонду станом на 01</t>
    </r>
    <r>
      <rPr>
        <sz val="11"/>
        <color indexed="10"/>
        <rFont val="Times New Roman"/>
        <family val="1"/>
      </rPr>
      <t>.10.2020</t>
    </r>
    <r>
      <rPr>
        <sz val="11"/>
        <rFont val="Times New Roman"/>
        <family val="1"/>
      </rPr>
      <t xml:space="preserve"> становить 1012,6 тис.грн. </t>
    </r>
  </si>
  <si>
    <t>Видатки районного у місті бюджету за звітний період 2020 року складають 4162,0 тис.грн. по загальному фонду (без урахування громадського бюджету) при уточненому місячному плані  4730,6 тис.грн., тобто 88% виконання. Видатки бюджету розвитку складають 249,3 тис.грн., що становить 144,7% уточненого місячного плану.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</si>
</sst>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180" fontId="16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 wrapText="1"/>
    </xf>
    <xf numFmtId="180" fontId="54" fillId="0" borderId="10" xfId="0" applyNumberFormat="1" applyFont="1" applyBorder="1" applyAlignment="1">
      <alignment horizontal="center"/>
    </xf>
    <xf numFmtId="2" fontId="54" fillId="0" borderId="0" xfId="0" applyNumberFormat="1" applyFont="1" applyAlignment="1">
      <alignment horizontal="center"/>
    </xf>
    <xf numFmtId="180" fontId="5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vertical="distributed" wrapText="1"/>
    </xf>
    <xf numFmtId="0" fontId="15" fillId="0" borderId="12" xfId="0" applyFont="1" applyBorder="1" applyAlignment="1">
      <alignment horizontal="left" vertical="distributed" wrapText="1"/>
    </xf>
    <xf numFmtId="0" fontId="15" fillId="0" borderId="13" xfId="0" applyFont="1" applyBorder="1" applyAlignment="1">
      <alignment horizontal="left" vertical="distributed" wrapText="1"/>
    </xf>
    <xf numFmtId="0" fontId="15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 vertical="top" wrapText="1"/>
    </xf>
    <xf numFmtId="49" fontId="17" fillId="0" borderId="15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6" fillId="0" borderId="16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4">
      <selection activeCell="A30" sqref="A30:E30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30</v>
      </c>
      <c r="B1" s="40"/>
      <c r="C1" s="40"/>
      <c r="D1" s="40"/>
      <c r="E1" s="4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29</v>
      </c>
      <c r="C3" s="45" t="s">
        <v>31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4" t="s">
        <v>6</v>
      </c>
      <c r="E4" s="25" t="s">
        <v>2</v>
      </c>
    </row>
    <row r="5" spans="1:5" ht="15.75">
      <c r="A5" s="23" t="s">
        <v>20</v>
      </c>
      <c r="B5" s="7">
        <v>650</v>
      </c>
      <c r="C5" s="7">
        <v>676</v>
      </c>
      <c r="D5" s="7">
        <f aca="true" t="shared" si="0" ref="D5:D15">C5/B5*100</f>
        <v>104</v>
      </c>
      <c r="E5" s="8">
        <f>C5-B5</f>
        <v>26</v>
      </c>
    </row>
    <row r="6" spans="1:5" ht="15.75">
      <c r="A6" s="23" t="s">
        <v>23</v>
      </c>
      <c r="B6" s="7">
        <v>7</v>
      </c>
      <c r="C6" s="7">
        <v>13.6</v>
      </c>
      <c r="D6" s="7">
        <f t="shared" si="0"/>
        <v>194.28571428571428</v>
      </c>
      <c r="E6" s="8">
        <f aca="true" t="shared" si="1" ref="E6:E14">C6-B6</f>
        <v>6.6</v>
      </c>
    </row>
    <row r="7" spans="1:5" ht="15.75">
      <c r="A7" s="23" t="s">
        <v>22</v>
      </c>
      <c r="B7" s="7">
        <v>20</v>
      </c>
      <c r="C7" s="7">
        <v>2.6</v>
      </c>
      <c r="D7" s="7">
        <f t="shared" si="0"/>
        <v>13</v>
      </c>
      <c r="E7" s="8">
        <f t="shared" si="1"/>
        <v>-17.4</v>
      </c>
    </row>
    <row r="8" spans="1:5" ht="15.75">
      <c r="A8" s="19" t="s">
        <v>25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26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24</v>
      </c>
      <c r="B10" s="7">
        <v>51.2</v>
      </c>
      <c r="C10" s="7">
        <v>98.1</v>
      </c>
      <c r="D10" s="7">
        <f t="shared" si="0"/>
        <v>191.60156249999997</v>
      </c>
      <c r="E10" s="8">
        <f t="shared" si="1"/>
        <v>46.89999999999999</v>
      </c>
    </row>
    <row r="11" spans="1:6" ht="15" customHeight="1">
      <c r="A11" s="23" t="s">
        <v>4</v>
      </c>
      <c r="B11" s="7">
        <v>4383.6</v>
      </c>
      <c r="C11" s="7">
        <f>2232.6+1589.8+561.2</f>
        <v>4383.599999999999</v>
      </c>
      <c r="D11" s="7">
        <f t="shared" si="0"/>
        <v>99.99999999999997</v>
      </c>
      <c r="E11" s="8">
        <f t="shared" si="1"/>
        <v>0</v>
      </c>
      <c r="F11" s="13"/>
    </row>
    <row r="12" spans="1:5" ht="30">
      <c r="A12" s="19" t="s">
        <v>28</v>
      </c>
      <c r="B12" s="7">
        <v>0</v>
      </c>
      <c r="C12" s="7">
        <v>17.6</v>
      </c>
      <c r="D12" s="7" t="e">
        <f t="shared" si="0"/>
        <v>#DIV/0!</v>
      </c>
      <c r="E12" s="8">
        <f t="shared" si="1"/>
        <v>17.6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10</v>
      </c>
      <c r="C14" s="7">
        <v>8.5</v>
      </c>
      <c r="D14" s="7">
        <f t="shared" si="0"/>
        <v>85</v>
      </c>
      <c r="E14" s="8">
        <f t="shared" si="1"/>
        <v>-1.5</v>
      </c>
    </row>
    <row r="15" spans="1:5" ht="15.75">
      <c r="A15" s="11" t="s">
        <v>5</v>
      </c>
      <c r="B15" s="9">
        <f>SUM(B5:B14)</f>
        <v>5121.8</v>
      </c>
      <c r="C15" s="9">
        <f>SUM(C5:C14)</f>
        <v>5200</v>
      </c>
      <c r="D15" s="18">
        <f t="shared" si="0"/>
        <v>101.52680698192043</v>
      </c>
      <c r="E15" s="10">
        <f>C15-B15</f>
        <v>78.19999999999982</v>
      </c>
    </row>
    <row r="16" spans="1:5" ht="46.5" customHeight="1">
      <c r="A16" s="50" t="s">
        <v>32</v>
      </c>
      <c r="B16" s="50"/>
      <c r="C16" s="50"/>
      <c r="D16" s="50"/>
      <c r="E16" s="50"/>
    </row>
    <row r="17" spans="1:5" ht="23.25" customHeight="1">
      <c r="A17" s="26"/>
      <c r="B17" s="26"/>
      <c r="C17" s="26"/>
      <c r="D17" s="26"/>
      <c r="E17" s="26"/>
    </row>
    <row r="18" spans="1:4" ht="18" customHeight="1">
      <c r="A18" s="15" t="s">
        <v>12</v>
      </c>
      <c r="B18" s="2"/>
      <c r="C18" s="3"/>
      <c r="D18" s="3"/>
    </row>
    <row r="19" spans="1:5" ht="63" customHeight="1" hidden="1">
      <c r="A19" s="53" t="s">
        <v>19</v>
      </c>
      <c r="B19" s="53"/>
      <c r="C19" s="53"/>
      <c r="D19" s="53"/>
      <c r="E19" s="14">
        <v>0</v>
      </c>
    </row>
    <row r="20" spans="1:5" ht="61.5" customHeight="1" hidden="1">
      <c r="A20" s="30" t="s">
        <v>21</v>
      </c>
      <c r="B20" s="31"/>
      <c r="C20" s="31"/>
      <c r="D20" s="32"/>
      <c r="E20" s="14">
        <v>0</v>
      </c>
    </row>
    <row r="21" spans="1:9" ht="46.5" customHeight="1" hidden="1">
      <c r="A21" s="33" t="s">
        <v>13</v>
      </c>
      <c r="B21" s="33"/>
      <c r="C21" s="33"/>
      <c r="D21" s="33"/>
      <c r="E21" s="14">
        <v>0</v>
      </c>
      <c r="G21" s="13"/>
      <c r="I21" s="13"/>
    </row>
    <row r="22" spans="1:9" ht="61.5" customHeight="1" hidden="1">
      <c r="A22" s="37" t="s">
        <v>14</v>
      </c>
      <c r="B22" s="38"/>
      <c r="C22" s="38"/>
      <c r="D22" s="39"/>
      <c r="E22" s="14">
        <v>0</v>
      </c>
      <c r="G22" s="13"/>
      <c r="I22" s="13"/>
    </row>
    <row r="23" spans="1:9" ht="21.75" customHeight="1">
      <c r="A23" s="37" t="s">
        <v>27</v>
      </c>
      <c r="B23" s="38"/>
      <c r="C23" s="38"/>
      <c r="D23" s="39"/>
      <c r="E23" s="27">
        <v>17.6</v>
      </c>
      <c r="F23" s="13"/>
      <c r="G23" s="13"/>
      <c r="I23" s="13"/>
    </row>
    <row r="24" spans="1:7" s="5" customFormat="1" ht="105" customHeight="1" hidden="1">
      <c r="A24" s="34" t="s">
        <v>15</v>
      </c>
      <c r="B24" s="35"/>
      <c r="C24" s="35"/>
      <c r="D24" s="36"/>
      <c r="E24" s="27"/>
      <c r="G24" s="17"/>
    </row>
    <row r="25" spans="1:7" ht="15.75" customHeight="1">
      <c r="A25" s="37" t="s">
        <v>16</v>
      </c>
      <c r="B25" s="38"/>
      <c r="C25" s="38"/>
      <c r="D25" s="39"/>
      <c r="E25" s="27">
        <v>3383.5</v>
      </c>
      <c r="G25" s="13"/>
    </row>
    <row r="26" spans="1:5" ht="18.75" hidden="1">
      <c r="A26" s="20" t="s">
        <v>7</v>
      </c>
      <c r="B26" s="21"/>
      <c r="C26" s="22"/>
      <c r="D26" s="22"/>
      <c r="E26" s="28"/>
    </row>
    <row r="27" spans="1:9" ht="15.75" customHeight="1">
      <c r="A27" s="33" t="s">
        <v>17</v>
      </c>
      <c r="B27" s="33"/>
      <c r="C27" s="33"/>
      <c r="D27" s="33"/>
      <c r="E27" s="27">
        <v>743.4</v>
      </c>
      <c r="F27" s="13"/>
      <c r="G27" s="13"/>
      <c r="H27" s="13"/>
      <c r="I27" s="13"/>
    </row>
    <row r="28" spans="1:9" ht="16.5" customHeight="1">
      <c r="A28" s="51" t="s">
        <v>18</v>
      </c>
      <c r="B28" s="51"/>
      <c r="C28" s="51"/>
      <c r="D28" s="51"/>
      <c r="E28" s="27">
        <v>17.5</v>
      </c>
      <c r="F28" s="13"/>
      <c r="G28" s="13"/>
      <c r="H28" s="13"/>
      <c r="I28" s="13"/>
    </row>
    <row r="29" spans="1:8" s="1" customFormat="1" ht="16.5" customHeight="1">
      <c r="A29" s="52" t="s">
        <v>8</v>
      </c>
      <c r="B29" s="52"/>
      <c r="C29" s="52"/>
      <c r="D29" s="52"/>
      <c r="E29" s="29">
        <f>SUM(E25:E28)+E23</f>
        <v>4162</v>
      </c>
      <c r="F29" s="12"/>
      <c r="G29" s="12"/>
      <c r="H29" s="12"/>
    </row>
    <row r="30" spans="1:8" s="1" customFormat="1" ht="62.25" customHeight="1">
      <c r="A30" s="49" t="s">
        <v>33</v>
      </c>
      <c r="B30" s="49"/>
      <c r="C30" s="49"/>
      <c r="D30" s="49"/>
      <c r="E30" s="49"/>
      <c r="H30" s="12"/>
    </row>
    <row r="33" ht="15.75">
      <c r="E33" s="13"/>
    </row>
  </sheetData>
  <sheetProtection/>
  <mergeCells count="17"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  <mergeCell ref="A20:D20"/>
    <mergeCell ref="A21:D21"/>
    <mergeCell ref="A24:D24"/>
    <mergeCell ref="A27:D27"/>
    <mergeCell ref="A22:D22"/>
    <mergeCell ref="A23:D23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2020-08-21T11:13:05Z</cp:lastPrinted>
  <dcterms:created xsi:type="dcterms:W3CDTF">2012-02-20T11:22:47Z</dcterms:created>
  <dcterms:modified xsi:type="dcterms:W3CDTF">2020-10-02T06:37:47Z</dcterms:modified>
  <cp:category/>
  <cp:version/>
  <cp:contentType/>
  <cp:contentStatus/>
</cp:coreProperties>
</file>