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<sst xmlns="http://schemas.openxmlformats.org/spreadsheetml/2006/main" count="33" uniqueCount="33">
  <si>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</si>
  <si>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</si>
  <si>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</si>
  <si>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</si>
  <si>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</si>
  <si>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</si>
  <si>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</si>
  <si>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</si>
  <si>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</si>
  <si>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</si>
  <si>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</si>
  <si>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</si>
  <si>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</si>
  <si>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</si>
  <si>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</si>
  <si>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</si>
  <si>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</si>
  <si>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</si>
  <si>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</si>
  <si>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</si>
  <si>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</si>
  <si>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</si>
  <si>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</si>
  <si>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</si>
  <si>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План на червень 2018</t>
  </si>
  <si>
    <t>410539 Інші субвенції з місцевого бюджету</t>
  </si>
  <si>
    <t xml:space="preserve">Доходи районного у місті бюджету за звітний період 2018 року надійшли у сумі 14606,8 тис.грн. при уточненому плані 15462,8 тис.грн., що складає 94,5% виконання місячного плану. Залишок коштів на рахунках загального фонду станом на 01.07.2018  становить 834,1 тис.грн. 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</si>
  <si>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</si>
  <si>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</si>
  <si>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</si>
  <si>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</si>
  <si>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r>
      <t xml:space="preserve">Видатки районного у місті бюджету за звітний період  2018 року складають 14324,3 тис.грн. по загальному фонду при уточненому місячному плані 14897,5 тис.грн., тобто 96,2% до плану. </t>
    </r>
    <r>
      <rPr>
        <sz val="12"/>
        <color indexed="9"/>
        <rFont val="Times New Roman"/>
        <family val="1"/>
      </rPr>
      <t>Видатки бюджету розвитку у червні складають 6,7 тис.грн. при уточненому плані 901,5 тис.грн.</t>
    </r>
  </si>
  <si>
    <r>
      <t>Факт за червень станом на 01</t>
    </r>
    <r>
      <rPr>
        <b/>
        <sz val="11"/>
        <color indexed="10"/>
        <rFont val="Times New Roman"/>
        <family val="1"/>
      </rPr>
      <t>.07.2018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</si>
</sst>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4" sqref="C4:C5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9" t="s">
        <v>23</v>
      </c>
      <c r="B1" s="29"/>
      <c r="C1" s="29"/>
      <c r="D1" s="29"/>
      <c r="E1" s="29"/>
    </row>
    <row r="2" spans="1:5" ht="12" customHeight="1">
      <c r="A2" s="20"/>
      <c r="B2" s="20"/>
      <c r="C2" s="20"/>
      <c r="D2" s="20"/>
      <c r="E2" s="20"/>
    </row>
    <row r="3" spans="1:5" ht="15.75">
      <c r="A3" s="17" t="s">
        <v>14</v>
      </c>
      <c r="B3" s="6"/>
      <c r="C3" s="4"/>
      <c r="D3" s="4"/>
      <c r="E3" s="4" t="s">
        <v>3</v>
      </c>
    </row>
    <row r="4" spans="1:5" s="1" customFormat="1" ht="33" customHeight="1">
      <c r="A4" s="30" t="s">
        <v>1</v>
      </c>
      <c r="B4" s="32" t="s">
        <v>24</v>
      </c>
      <c r="C4" s="34" t="s">
        <v>32</v>
      </c>
      <c r="D4" s="36" t="s">
        <v>0</v>
      </c>
      <c r="E4" s="37"/>
    </row>
    <row r="5" spans="1:5" s="1" customFormat="1" ht="24" customHeight="1">
      <c r="A5" s="31"/>
      <c r="B5" s="33"/>
      <c r="C5" s="35"/>
      <c r="D5" s="27" t="s">
        <v>7</v>
      </c>
      <c r="E5" s="28" t="s">
        <v>2</v>
      </c>
    </row>
    <row r="6" spans="1:5" ht="15.75">
      <c r="A6" s="26" t="s">
        <v>4</v>
      </c>
      <c r="B6" s="7">
        <f>475+262.5+2.5+10</f>
        <v>750</v>
      </c>
      <c r="C6" s="7">
        <v>943.4</v>
      </c>
      <c r="D6" s="7">
        <f aca="true" t="shared" si="0" ref="D6:D15">C6/B6*100</f>
        <v>125.78666666666666</v>
      </c>
      <c r="E6" s="8">
        <f>C6-B6</f>
        <v>193.39999999999998</v>
      </c>
    </row>
    <row r="7" spans="1:5" ht="15.75">
      <c r="A7" s="26" t="s">
        <v>18</v>
      </c>
      <c r="B7" s="7">
        <v>0</v>
      </c>
      <c r="C7" s="8">
        <v>8.6</v>
      </c>
      <c r="D7" s="7" t="e">
        <f t="shared" si="0"/>
        <v>#DIV/0!</v>
      </c>
      <c r="E7" s="8">
        <f aca="true" t="shared" si="1" ref="E7:E15">C7-B7</f>
        <v>8.6</v>
      </c>
    </row>
    <row r="8" spans="1:5" ht="15.75" hidden="1">
      <c r="A8" s="22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15" customHeight="1" hidden="1">
      <c r="A9" s="22" t="s">
        <v>17</v>
      </c>
      <c r="B9" s="7">
        <v>0</v>
      </c>
      <c r="C9" s="8"/>
      <c r="D9" s="7" t="e">
        <f t="shared" si="0"/>
        <v>#DIV/0!</v>
      </c>
      <c r="E9" s="8">
        <f t="shared" si="1"/>
        <v>0</v>
      </c>
    </row>
    <row r="10" spans="1:5" ht="45" customHeight="1">
      <c r="A10" s="22" t="s">
        <v>9</v>
      </c>
      <c r="B10" s="7">
        <f>0.8+2.7+19.8+12.7</f>
        <v>36</v>
      </c>
      <c r="C10" s="8">
        <v>41.5</v>
      </c>
      <c r="D10" s="7">
        <f t="shared" si="0"/>
        <v>115.27777777777777</v>
      </c>
      <c r="E10" s="8">
        <f t="shared" si="1"/>
        <v>5.5</v>
      </c>
    </row>
    <row r="11" spans="1:5" ht="15" customHeight="1">
      <c r="A11" s="26" t="s">
        <v>5</v>
      </c>
      <c r="B11" s="7">
        <v>2101</v>
      </c>
      <c r="C11" s="7">
        <v>2101</v>
      </c>
      <c r="D11" s="7">
        <f t="shared" si="0"/>
        <v>100</v>
      </c>
      <c r="E11" s="8">
        <f t="shared" si="1"/>
        <v>0</v>
      </c>
    </row>
    <row r="12" spans="1:5" ht="15.75">
      <c r="A12" s="22" t="s">
        <v>8</v>
      </c>
      <c r="B12" s="7">
        <v>12566.3</v>
      </c>
      <c r="C12" s="7">
        <f>64.9+8077.7+37.5+1038.3+2268.1+11.1</f>
        <v>11497.6</v>
      </c>
      <c r="D12" s="7">
        <f t="shared" si="0"/>
        <v>91.4955078264883</v>
      </c>
      <c r="E12" s="8">
        <f t="shared" si="1"/>
        <v>-1068.699999999999</v>
      </c>
    </row>
    <row r="13" spans="1:5" ht="15.75" hidden="1">
      <c r="A13" s="22" t="s">
        <v>13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2" t="s">
        <v>12</v>
      </c>
      <c r="B14" s="7">
        <v>9.5</v>
      </c>
      <c r="C14" s="7">
        <v>14.7</v>
      </c>
      <c r="D14" s="7">
        <f t="shared" si="0"/>
        <v>154.73684210526315</v>
      </c>
      <c r="E14" s="8">
        <f t="shared" si="1"/>
        <v>5.199999999999999</v>
      </c>
    </row>
    <row r="15" spans="1:5" ht="15.75">
      <c r="A15" s="11" t="s">
        <v>6</v>
      </c>
      <c r="B15" s="9">
        <f>SUM(B6:B14)</f>
        <v>15462.8</v>
      </c>
      <c r="C15" s="9">
        <f>SUM(C6:C14)</f>
        <v>14606.800000000001</v>
      </c>
      <c r="D15" s="19">
        <f t="shared" si="0"/>
        <v>94.46413327469799</v>
      </c>
      <c r="E15" s="10">
        <f t="shared" si="1"/>
        <v>-855.9999999999982</v>
      </c>
    </row>
    <row r="16" spans="1:5" ht="46.5" customHeight="1">
      <c r="A16" s="40" t="s">
        <v>26</v>
      </c>
      <c r="B16" s="40"/>
      <c r="C16" s="40"/>
      <c r="D16" s="40"/>
      <c r="E16" s="40"/>
    </row>
    <row r="17" spans="1:4" ht="18" customHeight="1">
      <c r="A17" s="16" t="s">
        <v>15</v>
      </c>
      <c r="B17" s="2"/>
      <c r="C17" s="3"/>
      <c r="D17" s="3"/>
    </row>
    <row r="18" spans="1:5" ht="63" customHeight="1">
      <c r="A18" s="43" t="s">
        <v>19</v>
      </c>
      <c r="B18" s="43"/>
      <c r="C18" s="43"/>
      <c r="D18" s="43"/>
      <c r="E18" s="14">
        <v>2268.1</v>
      </c>
    </row>
    <row r="19" spans="1:5" ht="21" customHeight="1">
      <c r="A19" s="44" t="s">
        <v>25</v>
      </c>
      <c r="B19" s="45"/>
      <c r="C19" s="45"/>
      <c r="D19" s="46"/>
      <c r="E19" s="14">
        <v>0</v>
      </c>
    </row>
    <row r="20" spans="1:9" ht="46.5" customHeight="1">
      <c r="A20" s="47" t="s">
        <v>20</v>
      </c>
      <c r="B20" s="47"/>
      <c r="C20" s="47"/>
      <c r="D20" s="47"/>
      <c r="E20" s="14">
        <v>37.5</v>
      </c>
      <c r="G20" s="13"/>
      <c r="I20" s="13"/>
    </row>
    <row r="21" spans="1:9" ht="61.5" customHeight="1">
      <c r="A21" s="51" t="s">
        <v>22</v>
      </c>
      <c r="B21" s="52"/>
      <c r="C21" s="52"/>
      <c r="D21" s="53"/>
      <c r="E21" s="14">
        <v>8077.7</v>
      </c>
      <c r="G21" s="13"/>
      <c r="I21" s="13"/>
    </row>
    <row r="22" spans="1:9" ht="60.75" customHeight="1">
      <c r="A22" s="51" t="s">
        <v>21</v>
      </c>
      <c r="B22" s="52"/>
      <c r="C22" s="52"/>
      <c r="D22" s="53"/>
      <c r="E22" s="14">
        <v>64.9</v>
      </c>
      <c r="G22" s="13"/>
      <c r="I22" s="13"/>
    </row>
    <row r="23" spans="1:7" s="5" customFormat="1" ht="105" customHeight="1">
      <c r="A23" s="48" t="s">
        <v>27</v>
      </c>
      <c r="B23" s="49"/>
      <c r="C23" s="49"/>
      <c r="D23" s="50"/>
      <c r="E23" s="14">
        <v>0</v>
      </c>
      <c r="G23" s="18"/>
    </row>
    <row r="24" spans="1:5" ht="15.75" customHeight="1">
      <c r="A24" s="51" t="s">
        <v>28</v>
      </c>
      <c r="B24" s="52"/>
      <c r="C24" s="52"/>
      <c r="D24" s="53"/>
      <c r="E24" s="14">
        <v>3254.2</v>
      </c>
    </row>
    <row r="25" spans="1:5" ht="18.75" hidden="1">
      <c r="A25" s="23" t="s">
        <v>10</v>
      </c>
      <c r="B25" s="24"/>
      <c r="C25" s="25"/>
      <c r="D25" s="25"/>
      <c r="E25" s="21"/>
    </row>
    <row r="26" spans="1:9" ht="15.75" customHeight="1">
      <c r="A26" s="47" t="s">
        <v>29</v>
      </c>
      <c r="B26" s="47"/>
      <c r="C26" s="47"/>
      <c r="D26" s="47"/>
      <c r="E26" s="14">
        <v>3861.3</v>
      </c>
      <c r="F26" s="13"/>
      <c r="G26" s="13"/>
      <c r="H26" s="13"/>
      <c r="I26" s="13"/>
    </row>
    <row r="27" spans="1:9" ht="16.5" customHeight="1">
      <c r="A27" s="41" t="s">
        <v>30</v>
      </c>
      <c r="B27" s="41"/>
      <c r="C27" s="41"/>
      <c r="D27" s="41"/>
      <c r="E27" s="14">
        <v>14.8</v>
      </c>
      <c r="F27" s="13"/>
      <c r="G27" s="13"/>
      <c r="H27" s="13"/>
      <c r="I27" s="13"/>
    </row>
    <row r="28" spans="1:7" s="1" customFormat="1" ht="16.5" customHeight="1">
      <c r="A28" s="42" t="s">
        <v>11</v>
      </c>
      <c r="B28" s="42"/>
      <c r="C28" s="42"/>
      <c r="D28" s="42"/>
      <c r="E28" s="15">
        <f>E18+E20+E21+E22+E23+E26+E27</f>
        <v>14324.3</v>
      </c>
      <c r="F28" s="12"/>
      <c r="G28" s="12"/>
    </row>
    <row r="29" spans="1:8" s="1" customFormat="1" ht="65.25" customHeight="1">
      <c r="A29" s="38" t="s">
        <v>31</v>
      </c>
      <c r="B29" s="39"/>
      <c r="C29" s="39"/>
      <c r="D29" s="39"/>
      <c r="E29" s="39"/>
      <c r="H29" s="12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4:A5"/>
    <mergeCell ref="B4:B5"/>
    <mergeCell ref="C4:C5"/>
    <mergeCell ref="D4:E4"/>
    <mergeCell ref="A29:E29"/>
    <mergeCell ref="A16:E16"/>
    <mergeCell ref="A27:D27"/>
    <mergeCell ref="A28:D28"/>
    <mergeCell ref="A18:D18"/>
  </mergeCells>
  <printOptions/>
  <pageMargins left="1.1811023622047245" right="0.3937007874015748" top="0.7874015748031497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2018-07-02T11:46:41Z</cp:lastPrinted>
  <dcterms:created xsi:type="dcterms:W3CDTF">2012-02-20T11:22:47Z</dcterms:created>
  <dcterms:modified xsi:type="dcterms:W3CDTF">2018-07-02T11:47:39Z</dcterms:modified>
  <cp:category/>
  <cp:version/>
  <cp:contentType/>
  <cp:contentStatus/>
</cp:coreProperties>
</file>