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<sst xmlns="http://schemas.openxmlformats.org/spreadsheetml/2006/main" count="33" uniqueCount="33">
  <si>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</si>
  <si>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</si>
  <si>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</si>
  <si>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</si>
  <si>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</si>
  <si>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</si>
  <si>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</si>
  <si>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</si>
  <si>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</si>
  <si>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</si>
  <si>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</si>
  <si>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</si>
  <si>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</si>
  <si>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</si>
  <si>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</si>
  <si>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</si>
  <si>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</si>
  <si>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</si>
  <si>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</si>
  <si>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</si>
  <si>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</si>
  <si>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</si>
  <si>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</si>
  <si>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</si>
  <si>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</si>
  <si>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</si>
  <si>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</si>
  <si>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</si>
  <si>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Інформація щодо стану виконання бюджету по загальному фонду                                                      Тернівського районного у місті бюджету в 2019 році</t>
  </si>
  <si>
    <r>
      <t>План на           лютий</t>
    </r>
    <r>
      <rPr>
        <b/>
        <sz val="11"/>
        <color indexed="10"/>
        <rFont val="Times New Roman"/>
        <family val="1"/>
      </rPr>
      <t xml:space="preserve"> 2019</t>
    </r>
  </si>
  <si>
    <r>
      <t>Факт станом на 15.</t>
    </r>
    <r>
      <rPr>
        <b/>
        <sz val="11"/>
        <color indexed="10"/>
        <rFont val="Times New Roman"/>
        <family val="1"/>
      </rPr>
      <t>02.2019</t>
    </r>
  </si>
  <si>
    <t xml:space="preserve">Доходи районного у місті бюджету за звітний період 2019 року надійшли у сумі 9583,4 тис.грн. при уточненому плані 18995,2 тис.грн., що складає 50,5% виконання місячного плану. Залишок коштів на рахунку загального фонду станом на 15.02.2019 становить 3055,1 тис.грн. </t>
  </si>
  <si>
    <r>
      <t xml:space="preserve">Видатки районного у місті бюджету за звітний період 2019 року складають 9773,7 тис.грн. по загальному фонду при уточненому місячному плані 18504,1 тис.грн., тобто 52,8% виконання. </t>
    </r>
    <r>
      <rPr>
        <sz val="12"/>
        <color indexed="9"/>
        <rFont val="Times New Roman"/>
        <family val="1"/>
      </rPr>
      <t>Видатки бюджету розвитку у грудні 2018 року складають 894,7 тис.грн. при уточненому плані 47,3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</si>
</sst>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8">
      <selection activeCell="G29" sqref="G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9" t="s">
        <v>28</v>
      </c>
      <c r="B1" s="39"/>
      <c r="C1" s="39"/>
      <c r="D1" s="39"/>
      <c r="E1" s="3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40" t="s">
        <v>1</v>
      </c>
      <c r="B3" s="42" t="s">
        <v>29</v>
      </c>
      <c r="C3" s="44" t="s">
        <v>30</v>
      </c>
      <c r="D3" s="46" t="s">
        <v>0</v>
      </c>
      <c r="E3" s="47"/>
    </row>
    <row r="4" spans="1:5" s="1" customFormat="1" ht="24" customHeight="1">
      <c r="A4" s="41"/>
      <c r="B4" s="43"/>
      <c r="C4" s="45"/>
      <c r="D4" s="26" t="s">
        <v>6</v>
      </c>
      <c r="E4" s="27" t="s">
        <v>2</v>
      </c>
    </row>
    <row r="5" spans="1:5" ht="15.75">
      <c r="A5" s="25" t="s">
        <v>27</v>
      </c>
      <c r="B5" s="7">
        <v>567</v>
      </c>
      <c r="C5" s="7">
        <v>49.5</v>
      </c>
      <c r="D5" s="7">
        <f aca="true" t="shared" si="0" ref="D5:D14">C5/B5*100</f>
        <v>8.73015873015873</v>
      </c>
      <c r="E5" s="8">
        <f>C5-B5</f>
        <v>-517.5</v>
      </c>
    </row>
    <row r="6" spans="1:5" ht="15.75">
      <c r="A6" s="25" t="s">
        <v>17</v>
      </c>
      <c r="B6" s="7">
        <v>0</v>
      </c>
      <c r="C6" s="8">
        <v>8</v>
      </c>
      <c r="D6" s="7" t="e">
        <f t="shared" si="0"/>
        <v>#DIV/0!</v>
      </c>
      <c r="E6" s="8">
        <f aca="true" t="shared" si="1" ref="E6:E14">C6-B6</f>
        <v>8</v>
      </c>
    </row>
    <row r="7" spans="1:5" ht="15.75" hidden="1">
      <c r="A7" s="21" t="s">
        <v>15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f>39.8</f>
        <v>39.8</v>
      </c>
      <c r="C9" s="8">
        <v>29.3</v>
      </c>
      <c r="D9" s="7">
        <f t="shared" si="0"/>
        <v>73.61809045226131</v>
      </c>
      <c r="E9" s="8">
        <f t="shared" si="1"/>
        <v>-10.499999999999996</v>
      </c>
    </row>
    <row r="10" spans="1:5" ht="15" customHeight="1">
      <c r="A10" s="25" t="s">
        <v>4</v>
      </c>
      <c r="B10" s="7">
        <v>3975.6</v>
      </c>
      <c r="C10" s="7">
        <v>2053.6</v>
      </c>
      <c r="D10" s="7">
        <f t="shared" si="0"/>
        <v>51.65509608612536</v>
      </c>
      <c r="E10" s="8">
        <f t="shared" si="1"/>
        <v>-1922</v>
      </c>
    </row>
    <row r="11" spans="1:5" ht="15.75">
      <c r="A11" s="21" t="s">
        <v>7</v>
      </c>
      <c r="B11" s="7">
        <v>14402.8</v>
      </c>
      <c r="C11" s="7">
        <f>71.8+7359.2+7.2</f>
        <v>7438.2</v>
      </c>
      <c r="D11" s="7">
        <f t="shared" si="0"/>
        <v>51.644124753520146</v>
      </c>
      <c r="E11" s="8">
        <f t="shared" si="1"/>
        <v>-6964.599999999999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10</v>
      </c>
      <c r="C13" s="7">
        <v>4.8</v>
      </c>
      <c r="D13" s="7">
        <f t="shared" si="0"/>
        <v>48</v>
      </c>
      <c r="E13" s="8">
        <f t="shared" si="1"/>
        <v>-5.2</v>
      </c>
    </row>
    <row r="14" spans="1:5" ht="15.75">
      <c r="A14" s="11" t="s">
        <v>5</v>
      </c>
      <c r="B14" s="9">
        <f>SUM(B5:B13)</f>
        <v>18995.199999999997</v>
      </c>
      <c r="C14" s="9">
        <f>SUM(C5:C13)</f>
        <v>9583.4</v>
      </c>
      <c r="D14" s="19">
        <f t="shared" si="0"/>
        <v>50.451693059299195</v>
      </c>
      <c r="E14" s="10">
        <f t="shared" si="1"/>
        <v>-9411.799999999997</v>
      </c>
    </row>
    <row r="15" spans="1:5" ht="46.5" customHeight="1">
      <c r="A15" s="50" t="s">
        <v>31</v>
      </c>
      <c r="B15" s="50"/>
      <c r="C15" s="50"/>
      <c r="D15" s="50"/>
      <c r="E15" s="50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53" t="s">
        <v>26</v>
      </c>
      <c r="B18" s="53"/>
      <c r="C18" s="53"/>
      <c r="D18" s="53"/>
      <c r="E18" s="14">
        <v>0</v>
      </c>
    </row>
    <row r="19" spans="1:5" ht="61.5" customHeight="1" hidden="1">
      <c r="A19" s="29" t="s">
        <v>25</v>
      </c>
      <c r="B19" s="30"/>
      <c r="C19" s="30"/>
      <c r="D19" s="31"/>
      <c r="E19" s="14">
        <v>0</v>
      </c>
    </row>
    <row r="20" spans="1:9" ht="46.5" customHeight="1">
      <c r="A20" s="32" t="s">
        <v>18</v>
      </c>
      <c r="B20" s="32"/>
      <c r="C20" s="32"/>
      <c r="D20" s="32"/>
      <c r="E20" s="14">
        <v>7.2</v>
      </c>
      <c r="G20" s="13"/>
      <c r="I20" s="13"/>
    </row>
    <row r="21" spans="1:9" ht="61.5" customHeight="1">
      <c r="A21" s="36" t="s">
        <v>20</v>
      </c>
      <c r="B21" s="37"/>
      <c r="C21" s="37"/>
      <c r="D21" s="38"/>
      <c r="E21" s="14">
        <v>7359.2</v>
      </c>
      <c r="G21" s="13"/>
      <c r="I21" s="13"/>
    </row>
    <row r="22" spans="1:9" ht="60.75" customHeight="1">
      <c r="A22" s="36" t="s">
        <v>19</v>
      </c>
      <c r="B22" s="37"/>
      <c r="C22" s="37"/>
      <c r="D22" s="38"/>
      <c r="E22" s="14">
        <v>71.8</v>
      </c>
      <c r="G22" s="13"/>
      <c r="I22" s="13"/>
    </row>
    <row r="23" spans="1:7" s="5" customFormat="1" ht="105" customHeight="1" hidden="1">
      <c r="A23" s="33" t="s">
        <v>21</v>
      </c>
      <c r="B23" s="34"/>
      <c r="C23" s="34"/>
      <c r="D23" s="35"/>
      <c r="E23" s="14">
        <v>0</v>
      </c>
      <c r="G23" s="18"/>
    </row>
    <row r="24" spans="1:5" ht="15.75" customHeight="1">
      <c r="A24" s="36" t="s">
        <v>22</v>
      </c>
      <c r="B24" s="37"/>
      <c r="C24" s="37"/>
      <c r="D24" s="38"/>
      <c r="E24" s="14">
        <v>1695.1</v>
      </c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32" t="s">
        <v>23</v>
      </c>
      <c r="B26" s="32"/>
      <c r="C26" s="32"/>
      <c r="D26" s="32"/>
      <c r="E26" s="14">
        <v>232.7</v>
      </c>
      <c r="F26" s="13"/>
      <c r="G26" s="13"/>
      <c r="H26" s="13"/>
      <c r="I26" s="13"/>
    </row>
    <row r="27" spans="1:9" ht="16.5" customHeight="1">
      <c r="A27" s="51" t="s">
        <v>24</v>
      </c>
      <c r="B27" s="51"/>
      <c r="C27" s="51"/>
      <c r="D27" s="51"/>
      <c r="E27" s="14">
        <v>407.7</v>
      </c>
      <c r="F27" s="13"/>
      <c r="G27" s="13"/>
      <c r="H27" s="13"/>
      <c r="I27" s="13"/>
    </row>
    <row r="28" spans="1:8" s="1" customFormat="1" ht="16.5" customHeight="1">
      <c r="A28" s="52" t="s">
        <v>10</v>
      </c>
      <c r="B28" s="52"/>
      <c r="C28" s="52"/>
      <c r="D28" s="52"/>
      <c r="E28" s="15">
        <f>SUM(E18:E27)</f>
        <v>9773.7</v>
      </c>
      <c r="F28" s="12"/>
      <c r="G28" s="12"/>
      <c r="H28" s="12"/>
    </row>
    <row r="29" spans="1:8" s="1" customFormat="1" ht="62.25" customHeight="1">
      <c r="A29" s="48" t="s">
        <v>32</v>
      </c>
      <c r="B29" s="49"/>
      <c r="C29" s="49"/>
      <c r="D29" s="49"/>
      <c r="E29" s="49"/>
      <c r="H29" s="12"/>
    </row>
    <row r="32" ht="15.75">
      <c r="E32" s="13"/>
    </row>
  </sheetData>
  <sheetProtection/>
  <mergeCells count="17"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  <mergeCell ref="A19:D19"/>
    <mergeCell ref="A20:D20"/>
    <mergeCell ref="A23:D23"/>
    <mergeCell ref="A26:D26"/>
    <mergeCell ref="A21:D21"/>
    <mergeCell ref="A22:D22"/>
    <mergeCell ref="A24:D24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2019-01-18T08:45:52Z</cp:lastPrinted>
  <dcterms:created xsi:type="dcterms:W3CDTF">2012-02-20T11:22:47Z</dcterms:created>
  <dcterms:modified xsi:type="dcterms:W3CDTF">2019-02-15T11:22:50Z</dcterms:modified>
  <cp:category/>
  <cp:version/>
  <cp:contentType/>
  <cp:contentStatus/>
</cp:coreProperties>
</file>