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<sst xmlns="http://schemas.openxmlformats.org/spreadsheetml/2006/main" count="33" uniqueCount="33">
  <si>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</si>
  <si>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</si>
  <si>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</si>
  <si>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</si>
  <si>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</si>
  <si>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</si>
  <si>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</si>
  <si>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</si>
  <si>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</si>
  <si>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</si>
  <si>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</si>
  <si>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</si>
  <si>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</si>
  <si>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</si>
  <si>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</si>
  <si>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</si>
  <si>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</si>
  <si>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</si>
  <si>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</si>
  <si>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</si>
  <si>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</si>
  <si>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</si>
  <si>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</si>
  <si>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</si>
  <si>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</si>
  <si>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</si>
  <si>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</si>
  <si>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грудень</t>
    </r>
    <r>
      <rPr>
        <b/>
        <sz val="11"/>
        <color indexed="10"/>
        <rFont val="Times New Roman"/>
        <family val="1"/>
      </rPr>
      <t xml:space="preserve"> 2019</t>
    </r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</si>
  <si>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</si>
  <si>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2019 рік</t>
  </si>
  <si>
    <r>
      <t>Факт станом на 31.12</t>
    </r>
    <r>
      <rPr>
        <b/>
        <sz val="11"/>
        <color indexed="10"/>
        <rFont val="Times New Roman"/>
        <family val="1"/>
      </rPr>
      <t>.2019</t>
    </r>
  </si>
  <si>
    <r>
      <t>Доходи районного у місті бюджету за звітний період 2019 року надійшли у сумі 14816,9 тис.грн. при уточненому плані 14637,8 тис.грн., що складає 101,2% виконання місячного плану. Залишок коштів на рахунку загального фонду станом на 31</t>
    </r>
    <r>
      <rPr>
        <sz val="11"/>
        <color indexed="10"/>
        <rFont val="Times New Roman"/>
        <family val="1"/>
      </rPr>
      <t>.12.2019</t>
    </r>
    <r>
      <rPr>
        <sz val="11"/>
        <rFont val="Times New Roman"/>
        <family val="1"/>
      </rPr>
      <t xml:space="preserve"> становить 1771,8 тис.грн. </t>
    </r>
  </si>
  <si>
    <t>Видатки районного у місті бюджету за звітний період 2019 року складають 15340,2 тис.грн. по загальному фонду при уточненому місячному плані  12999,5 тис.грн., тобто 118% виконання. Видатки бюджету розвитку складають 3084,5 тис.грн., план на поточний місяць встановлено на рівні 1647,4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</si>
</sst>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6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29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27</v>
      </c>
      <c r="C3" s="44" t="s">
        <v>30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26</v>
      </c>
      <c r="B5" s="7">
        <v>1124.4</v>
      </c>
      <c r="C5" s="7">
        <v>684.2</v>
      </c>
      <c r="D5" s="7">
        <f aca="true" t="shared" si="0" ref="D5:D14">C5/B5*100</f>
        <v>60.850231234436144</v>
      </c>
      <c r="E5" s="8">
        <f>C5-B5</f>
        <v>-440.20000000000005</v>
      </c>
    </row>
    <row r="6" spans="1:5" ht="15.75">
      <c r="A6" s="25" t="s">
        <v>17</v>
      </c>
      <c r="B6" s="7">
        <v>6</v>
      </c>
      <c r="C6" s="7">
        <v>1.5</v>
      </c>
      <c r="D6" s="7">
        <f t="shared" si="0"/>
        <v>25</v>
      </c>
      <c r="E6" s="8">
        <f aca="true" t="shared" si="1" ref="E6:E14">C6-B6</f>
        <v>-4.5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54.6</v>
      </c>
      <c r="C9" s="7">
        <v>97.5</v>
      </c>
      <c r="D9" s="7">
        <f t="shared" si="0"/>
        <v>178.57142857142856</v>
      </c>
      <c r="E9" s="8">
        <f t="shared" si="1"/>
        <v>42.9</v>
      </c>
    </row>
    <row r="10" spans="1:6" ht="15" customHeight="1">
      <c r="A10" s="25" t="s">
        <v>4</v>
      </c>
      <c r="B10" s="7">
        <v>2552.3</v>
      </c>
      <c r="C10" s="7">
        <v>2552.3</v>
      </c>
      <c r="D10" s="7">
        <f t="shared" si="0"/>
        <v>100</v>
      </c>
      <c r="E10" s="8">
        <f t="shared" si="1"/>
        <v>0</v>
      </c>
      <c r="F10" s="13"/>
    </row>
    <row r="11" spans="1:5" ht="15.75">
      <c r="A11" s="21" t="s">
        <v>7</v>
      </c>
      <c r="B11" s="7">
        <v>10884.5</v>
      </c>
      <c r="C11" s="7">
        <f>84.4+8485.2+42.7+1774.9+1085.5</f>
        <v>11472.7</v>
      </c>
      <c r="D11" s="7">
        <f t="shared" si="0"/>
        <v>105.40401488355</v>
      </c>
      <c r="E11" s="8">
        <f t="shared" si="1"/>
        <v>588.2000000000007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16</v>
      </c>
      <c r="C13" s="7">
        <v>8.7</v>
      </c>
      <c r="D13" s="7">
        <f t="shared" si="0"/>
        <v>54.37499999999999</v>
      </c>
      <c r="E13" s="8">
        <f t="shared" si="1"/>
        <v>-7.300000000000001</v>
      </c>
    </row>
    <row r="14" spans="1:5" ht="15.75">
      <c r="A14" s="11" t="s">
        <v>5</v>
      </c>
      <c r="B14" s="9">
        <f>SUM(B5:B13)</f>
        <v>14637.8</v>
      </c>
      <c r="C14" s="9">
        <f>SUM(C5:C13)</f>
        <v>14816.900000000001</v>
      </c>
      <c r="D14" s="19">
        <f t="shared" si="0"/>
        <v>101.22354452171776</v>
      </c>
      <c r="E14" s="10">
        <f t="shared" si="1"/>
        <v>179.10000000000218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2" t="s">
        <v>25</v>
      </c>
      <c r="B18" s="52"/>
      <c r="C18" s="52"/>
      <c r="D18" s="52"/>
      <c r="E18" s="14">
        <v>1085.5</v>
      </c>
    </row>
    <row r="19" spans="1:5" ht="61.5" customHeight="1">
      <c r="A19" s="29" t="s">
        <v>28</v>
      </c>
      <c r="B19" s="30"/>
      <c r="C19" s="30"/>
      <c r="D19" s="31"/>
      <c r="E19" s="14">
        <v>1774.9</v>
      </c>
    </row>
    <row r="20" spans="1:9" ht="46.5" customHeight="1">
      <c r="A20" s="32" t="s">
        <v>18</v>
      </c>
      <c r="B20" s="32"/>
      <c r="C20" s="32"/>
      <c r="D20" s="32"/>
      <c r="E20" s="14">
        <v>42.7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8485.2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84.4</v>
      </c>
      <c r="F22" s="13"/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/>
      <c r="G23" s="18"/>
    </row>
    <row r="24" spans="1:7" ht="15.75" customHeight="1">
      <c r="A24" s="36" t="s">
        <v>22</v>
      </c>
      <c r="B24" s="37"/>
      <c r="C24" s="37"/>
      <c r="D24" s="38"/>
      <c r="E24" s="14">
        <v>3567.9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1635.9</v>
      </c>
      <c r="F26" s="13"/>
      <c r="G26" s="13"/>
      <c r="H26" s="13"/>
      <c r="I26" s="13"/>
    </row>
    <row r="27" spans="1:9" ht="16.5" customHeight="1">
      <c r="A27" s="50" t="s">
        <v>24</v>
      </c>
      <c r="B27" s="50"/>
      <c r="C27" s="50"/>
      <c r="D27" s="50"/>
      <c r="E27" s="14">
        <v>438.6</v>
      </c>
      <c r="F27" s="13"/>
      <c r="G27" s="13"/>
      <c r="H27" s="13"/>
      <c r="I27" s="13"/>
    </row>
    <row r="28" spans="1:8" s="1" customFormat="1" ht="16.5" customHeight="1">
      <c r="A28" s="51" t="s">
        <v>10</v>
      </c>
      <c r="B28" s="51"/>
      <c r="C28" s="51"/>
      <c r="D28" s="51"/>
      <c r="E28" s="15">
        <f>SUM(E18:E27)-E19</f>
        <v>15340.199999999999</v>
      </c>
      <c r="F28" s="12"/>
      <c r="G28" s="12"/>
      <c r="H28" s="12"/>
    </row>
    <row r="29" spans="1:8" s="1" customFormat="1" ht="62.25" customHeight="1">
      <c r="A29" s="48" t="s">
        <v>32</v>
      </c>
      <c r="B29" s="48"/>
      <c r="C29" s="48"/>
      <c r="D29" s="48"/>
      <c r="E29" s="48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2020-01-10T11:48:35Z</dcterms:modified>
  <cp:category/>
  <cp:version/>
  <cp:contentType/>
  <cp:contentStatus/>
</cp:coreProperties>
</file>